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AMP Office\Downloads\"/>
    </mc:Choice>
  </mc:AlternateContent>
  <bookViews>
    <workbookView xWindow="0" yWindow="0" windowWidth="15345" windowHeight="4635" tabRatio="743"/>
  </bookViews>
  <sheets>
    <sheet name="Activity Tracking" sheetId="16" r:id="rId1"/>
    <sheet name="Results" sheetId="17" r:id="rId2"/>
    <sheet name="Example Activities" sheetId="15" r:id="rId3"/>
    <sheet name="DataLookup" sheetId="18" r:id="rId4"/>
    <sheet name="Get Help" sheetId="20" r:id="rId5"/>
  </sheets>
  <definedNames>
    <definedName name="TypeList2">DataLookup!$H$6:$H$13</definedName>
  </definedNames>
  <calcPr calcId="18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" i="16" l="1"/>
  <c r="G20" i="16"/>
  <c r="G21" i="16"/>
  <c r="G22" i="16"/>
  <c r="G23" i="16"/>
  <c r="G16" i="16"/>
  <c r="G17" i="16"/>
  <c r="G18" i="16"/>
  <c r="W22" i="17" l="1"/>
  <c r="W21" i="17"/>
  <c r="D62" i="17"/>
  <c r="D61" i="17"/>
  <c r="D41" i="17"/>
  <c r="D40" i="17"/>
  <c r="D17" i="17"/>
  <c r="G107" i="16"/>
  <c r="G108" i="16"/>
  <c r="G109" i="16"/>
  <c r="G110" i="16"/>
  <c r="G111" i="16"/>
  <c r="G112" i="16"/>
  <c r="G113" i="16"/>
  <c r="G114" i="16"/>
  <c r="G115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40" i="16"/>
  <c r="G41" i="16"/>
  <c r="G42" i="16"/>
  <c r="G43" i="16"/>
  <c r="G44" i="16"/>
  <c r="G45" i="16"/>
  <c r="G46" i="16"/>
  <c r="G47" i="16"/>
  <c r="G39" i="16"/>
  <c r="G38" i="16"/>
  <c r="G27" i="16"/>
  <c r="G28" i="16"/>
  <c r="G29" i="16"/>
  <c r="G30" i="16"/>
  <c r="G31" i="16"/>
  <c r="G32" i="16"/>
  <c r="G33" i="16"/>
  <c r="G34" i="16"/>
  <c r="G35" i="16"/>
  <c r="G36" i="16"/>
  <c r="G37" i="16"/>
  <c r="G24" i="16"/>
  <c r="G25" i="16"/>
  <c r="G26" i="16"/>
  <c r="D16" i="17"/>
</calcChain>
</file>

<file path=xl/sharedStrings.xml><?xml version="1.0" encoding="utf-8"?>
<sst xmlns="http://schemas.openxmlformats.org/spreadsheetml/2006/main" count="163" uniqueCount="91">
  <si>
    <t>ID</t>
  </si>
  <si>
    <t>Date</t>
  </si>
  <si>
    <t>Start</t>
  </si>
  <si>
    <t>Finish</t>
  </si>
  <si>
    <t>Row Labels</t>
  </si>
  <si>
    <t>Grand Total</t>
  </si>
  <si>
    <t>Notes</t>
  </si>
  <si>
    <t>Sacred Space</t>
  </si>
  <si>
    <r>
      <rPr>
        <b/>
        <sz val="28"/>
        <color rgb="FF9D9BCC"/>
        <rFont val="Garamond"/>
        <family val="1"/>
      </rPr>
      <t>MOTHERHOOD,</t>
    </r>
    <r>
      <rPr>
        <b/>
        <sz val="28"/>
        <color theme="1"/>
        <rFont val="Garamond"/>
        <family val="1"/>
      </rPr>
      <t xml:space="preserve"> </t>
    </r>
    <r>
      <rPr>
        <b/>
        <sz val="28"/>
        <color rgb="FFF89A5F"/>
        <rFont val="Garamond"/>
        <family val="1"/>
      </rPr>
      <t>APPLE PIE,</t>
    </r>
    <r>
      <rPr>
        <b/>
        <sz val="28"/>
        <color theme="1"/>
        <rFont val="Garamond"/>
        <family val="1"/>
      </rPr>
      <t xml:space="preserve"> </t>
    </r>
    <r>
      <rPr>
        <b/>
        <sz val="28"/>
        <color theme="6" tint="-0.249977111117893"/>
        <rFont val="Garamond"/>
        <family val="1"/>
      </rPr>
      <t>and all that</t>
    </r>
    <r>
      <rPr>
        <b/>
        <sz val="28"/>
        <color theme="1"/>
        <rFont val="Garamond"/>
        <family val="1"/>
      </rPr>
      <t xml:space="preserve"> </t>
    </r>
    <r>
      <rPr>
        <b/>
        <sz val="28"/>
        <color rgb="FFFEDB9E"/>
        <rFont val="Garamond"/>
        <family val="1"/>
      </rPr>
      <t>HAPPY</t>
    </r>
    <r>
      <rPr>
        <b/>
        <sz val="28"/>
        <color theme="1"/>
        <rFont val="Garamond"/>
        <family val="1"/>
      </rPr>
      <t xml:space="preserve"> </t>
    </r>
    <r>
      <rPr>
        <b/>
        <sz val="28"/>
        <color rgb="FFB9E2DD"/>
        <rFont val="Garamond"/>
        <family val="1"/>
      </rPr>
      <t>HORSESHIT</t>
    </r>
  </si>
  <si>
    <t>9D9BCC</t>
  </si>
  <si>
    <t>FCCDB9</t>
  </si>
  <si>
    <t>B9E2DD</t>
  </si>
  <si>
    <t>Time (Minutes)</t>
  </si>
  <si>
    <t>Type</t>
  </si>
  <si>
    <t>Activity Description</t>
  </si>
  <si>
    <t>Pct of Total</t>
  </si>
  <si>
    <t>Type Time (Mins)</t>
  </si>
  <si>
    <t>Note: Background Macro Running Pivot Table Refreshes</t>
  </si>
  <si>
    <t>Time Tracking Results</t>
  </si>
  <si>
    <t>Do you need to rebalance any categories?</t>
  </si>
  <si>
    <t>Do you need to rebalance any business types?</t>
  </si>
  <si>
    <t>Do you need to rebalance any personal types?</t>
  </si>
  <si>
    <t>Let's review your total type split:</t>
  </si>
  <si>
    <t>Subcategory</t>
  </si>
  <si>
    <t>Example Activities</t>
  </si>
  <si>
    <t>Activity Tracking List</t>
  </si>
  <si>
    <t>Enter description of the activity. Be sure to capture enough details so you can categorize later!</t>
  </si>
  <si>
    <t>Start &amp; Finish</t>
  </si>
  <si>
    <t>Enter the start time and finish time.  Enter the time following similar to these examples: "7 PM", "9 PM", "6:15 AM", "3:45 PM".  The Time column auto-calculates based on the start and finish time.</t>
  </si>
  <si>
    <t>Instructions</t>
  </si>
  <si>
    <t>Activity Tracking</t>
  </si>
  <si>
    <t>3. Type &amp; Subcategory Deep Dive</t>
  </si>
  <si>
    <t>Here's how you spent your personal time:</t>
  </si>
  <si>
    <t>Let's take a closer look! What do your type subcategories look like?</t>
  </si>
  <si>
    <t>Here's the big picture!</t>
  </si>
  <si>
    <t>2. Total Time</t>
  </si>
  <si>
    <t>Let's split your business and personal time.</t>
  </si>
  <si>
    <t>(blank)</t>
  </si>
  <si>
    <t>Oxygen</t>
  </si>
  <si>
    <t>Type Lookup</t>
  </si>
  <si>
    <t>How do I track my time?</t>
  </si>
  <si>
    <t>We recommend capturing your start and stop time as you switch tasks. Trying to remember after the fact is too hard!</t>
  </si>
  <si>
    <t>Open/Close For Instructions</t>
  </si>
  <si>
    <t>Time in Service of Your Family</t>
  </si>
  <si>
    <t>Mothering</t>
  </si>
  <si>
    <t>Partnership</t>
  </si>
  <si>
    <t>Family Management</t>
  </si>
  <si>
    <r>
      <t>Time Spent in Service of Your Self</t>
    </r>
    <r>
      <rPr>
        <i/>
        <sz val="8"/>
        <color theme="1"/>
        <rFont val="Calibri"/>
        <family val="2"/>
        <scheme val="minor"/>
      </rPr>
      <t> </t>
    </r>
  </si>
  <si>
    <t>Time Spent in Service of Your Business</t>
  </si>
  <si>
    <t>Business Management</t>
  </si>
  <si>
    <t>Business Design</t>
  </si>
  <si>
    <t>FAAF8F</t>
  </si>
  <si>
    <t>7F7F7F</t>
  </si>
  <si>
    <t>Distracted Disservice</t>
  </si>
  <si>
    <t>70C4BA</t>
  </si>
  <si>
    <t>3C9187</t>
  </si>
  <si>
    <t>C4C3E0</t>
  </si>
  <si>
    <t>After entering activities, select the applicable Type in the dropdown (when you click into the cells).</t>
  </si>
  <si>
    <t>Here's how you spent your family time:</t>
  </si>
  <si>
    <t>Do you need to rebalance any family time?</t>
  </si>
  <si>
    <t>Time (Mins)</t>
  </si>
  <si>
    <t>Here's how you spent your business time:</t>
  </si>
  <si>
    <t>1. Family, Personal Time, and Business Time</t>
  </si>
  <si>
    <t>Enter the date that you're tracking. Try to capture 1 week to 2 weeks of activities. The more you capture, the better guidance you'll get.</t>
  </si>
  <si>
    <t>You don't need to enter anything here. It will autocalculate. However, if you've capture the length of the activity instead of Start &amp; Finish, you can manually enter a time length in minutes.</t>
  </si>
  <si>
    <t>Look for common activities or activity trends. This is a manually entered field based on your personal and business activities. For example, if I have many activities related to bring the kids to various sport practices, I would say "Kids Sports" for all those rows.</t>
  </si>
  <si>
    <t>Making Medical Appointments</t>
  </si>
  <si>
    <t>Meal Planning and Preparation</t>
  </si>
  <si>
    <t>Vacation Planning</t>
  </si>
  <si>
    <t>Making Schedules</t>
  </si>
  <si>
    <t>Caring for Children</t>
  </si>
  <si>
    <t>Playing with Children</t>
  </si>
  <si>
    <t>Exercise</t>
  </si>
  <si>
    <t>Art</t>
  </si>
  <si>
    <t>Hobbies</t>
  </si>
  <si>
    <t>"Scrolling" Social Media</t>
  </si>
  <si>
    <t>Unfulfilling and/or Unproductive Activities or Tasks</t>
  </si>
  <si>
    <t>Household Shopping and Supplies</t>
  </si>
  <si>
    <t>Attending Child's Activities</t>
  </si>
  <si>
    <t>Date Nights</t>
  </si>
  <si>
    <t>Quality time spent together</t>
  </si>
  <si>
    <t>Business Planning</t>
  </si>
  <si>
    <t>Goal Setting</t>
  </si>
  <si>
    <t>Creating Workflows and Processes</t>
  </si>
  <si>
    <t>Day-to-Day Business Support</t>
  </si>
  <si>
    <t>Shipping Orders</t>
  </si>
  <si>
    <t>Customer Service</t>
  </si>
  <si>
    <t xml:space="preserve">Direct Employee Management </t>
  </si>
  <si>
    <t>Time spent on activities or in space that allows you to achieve clarity and insight</t>
  </si>
  <si>
    <t>Growth Plans</t>
  </si>
  <si>
    <t>©  Apple Pie Moms, 2022. 
Do not copy. Do not alter.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</si>
</sst>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28"/>
      <color theme="1"/>
      <name val="Garamond"/>
      <family val="1"/>
    </font>
    <font>
      <b/>
      <sz val="28"/>
      <color rgb="FF9D9BCC"/>
      <name val="Garamond"/>
      <family val="1"/>
    </font>
    <font>
      <b/>
      <sz val="28"/>
      <color rgb="FFF89A5F"/>
      <name val="Garamond"/>
      <family val="1"/>
    </font>
    <font>
      <b/>
      <sz val="28"/>
      <color rgb="FFFEDB9E"/>
      <name val="Garamond"/>
      <family val="1"/>
    </font>
    <font>
      <b/>
      <sz val="28"/>
      <color rgb="FFB9E2DD"/>
      <name val="Garamond"/>
      <family val="1"/>
    </font>
    <font>
      <b/>
      <sz val="28"/>
      <color theme="1"/>
      <name val="Calibri"/>
      <family val="2"/>
      <scheme val="minor"/>
    </font>
    <font>
      <b/>
      <i/>
      <sz val="28"/>
      <color theme="9" tint="0.39997558519241921"/>
      <name val="Garamond"/>
      <family val="1"/>
    </font>
    <font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8"/>
      <color theme="6" tint="-0.249977111117893"/>
      <name val="Garamond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4"/>
      <color theme="1"/>
      <name val="Garamond"/>
      <family val="1"/>
    </font>
    <font>
      <sz val="1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1"/>
      <name val="Garamond"/>
      <family val="1"/>
    </font>
    <font>
      <sz val="11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10"/>
      <color theme="1"/>
      <name val="Calibri 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6"/>
      <name val="Garamond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D9BCC"/>
        <bgColor indexed="64"/>
      </patternFill>
    </fill>
    <fill>
      <patternFill patternType="solid">
        <fgColor rgb="FFFCCDB9"/>
        <bgColor indexed="64"/>
      </patternFill>
    </fill>
    <fill>
      <patternFill patternType="solid">
        <fgColor rgb="FFB9E2D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C4BA"/>
        <bgColor indexed="64"/>
      </patternFill>
    </fill>
    <fill>
      <patternFill patternType="solid">
        <fgColor rgb="FF3C9187"/>
        <bgColor indexed="64"/>
      </patternFill>
    </fill>
    <fill>
      <patternFill patternType="solid">
        <fgColor rgb="FFC4C3E0"/>
        <bgColor indexed="64"/>
      </patternFill>
    </fill>
    <fill>
      <patternFill patternType="solid">
        <fgColor rgb="FFFAAF8F"/>
        <bgColor indexed="64"/>
      </patternFill>
    </fill>
    <fill>
      <patternFill patternType="solid">
        <fgColor rgb="FF7F7F7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33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2" xfId="0" applyBorder="1"/>
    <xf numFmtId="0" fontId="0" fillId="2" borderId="0" xfId="0" applyFill="1"/>
    <xf numFmtId="0" fontId="3" fillId="2" borderId="4" xfId="0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0" fillId="2" borderId="4" xfId="0" applyFill="1" applyBorder="1"/>
    <xf numFmtId="0" fontId="0" fillId="4" borderId="4" xfId="0" applyFill="1" applyBorder="1"/>
    <xf numFmtId="0" fontId="0" fillId="4" borderId="0" xfId="0" applyFill="1"/>
    <xf numFmtId="0" fontId="0" fillId="0" borderId="0" xfId="0" applyFont="1"/>
    <xf numFmtId="18" fontId="15" fillId="0" borderId="1" xfId="1" applyNumberFormat="1" applyFont="1" applyFill="1" applyBorder="1" applyAlignment="1">
      <alignment horizontal="left"/>
    </xf>
    <xf numFmtId="0" fontId="0" fillId="0" borderId="1" xfId="0" applyFont="1" applyFill="1" applyBorder="1"/>
    <xf numFmtId="3" fontId="15" fillId="0" borderId="5" xfId="1" applyNumberFormat="1" applyFont="1" applyFill="1" applyBorder="1" applyAlignment="1">
      <alignment horizontal="center"/>
    </xf>
    <xf numFmtId="0" fontId="2" fillId="0" borderId="9" xfId="0" applyFont="1" applyFill="1" applyBorder="1"/>
    <xf numFmtId="4" fontId="13" fillId="0" borderId="9" xfId="1" applyNumberFormat="1" applyFont="1" applyFill="1" applyBorder="1" applyAlignment="1">
      <alignment horizontal="center"/>
    </xf>
    <xf numFmtId="3" fontId="15" fillId="0" borderId="14" xfId="1" applyNumberFormat="1" applyFont="1" applyFill="1" applyBorder="1" applyAlignment="1">
      <alignment horizontal="center"/>
    </xf>
    <xf numFmtId="0" fontId="0" fillId="0" borderId="6" xfId="0" applyFont="1" applyFill="1" applyBorder="1"/>
    <xf numFmtId="14" fontId="0" fillId="0" borderId="1" xfId="0" applyNumberFormat="1" applyFont="1" applyFill="1" applyBorder="1"/>
    <xf numFmtId="18" fontId="14" fillId="0" borderId="1" xfId="1" applyNumberFormat="1" applyFont="1" applyFill="1" applyBorder="1" applyAlignment="1">
      <alignment horizontal="left"/>
    </xf>
    <xf numFmtId="0" fontId="0" fillId="0" borderId="7" xfId="0" applyFont="1" applyFill="1" applyBorder="1"/>
    <xf numFmtId="0" fontId="0" fillId="0" borderId="12" xfId="0" applyFont="1" applyFill="1" applyBorder="1"/>
    <xf numFmtId="14" fontId="0" fillId="0" borderId="13" xfId="0" applyNumberFormat="1" applyFont="1" applyFill="1" applyBorder="1"/>
    <xf numFmtId="0" fontId="0" fillId="0" borderId="13" xfId="0" applyFont="1" applyFill="1" applyBorder="1"/>
    <xf numFmtId="0" fontId="0" fillId="0" borderId="11" xfId="0" applyFont="1" applyFill="1" applyBorder="1"/>
    <xf numFmtId="0" fontId="2" fillId="0" borderId="8" xfId="0" applyFont="1" applyFill="1" applyBorder="1"/>
    <xf numFmtId="0" fontId="2" fillId="0" borderId="10" xfId="0" applyFont="1" applyFill="1" applyBorder="1"/>
    <xf numFmtId="10" fontId="0" fillId="0" borderId="0" xfId="0" applyNumberFormat="1"/>
    <xf numFmtId="18" fontId="14" fillId="0" borderId="13" xfId="1" applyNumberFormat="1" applyFont="1" applyFill="1" applyBorder="1" applyAlignment="1">
      <alignment horizontal="left"/>
    </xf>
    <xf numFmtId="0" fontId="0" fillId="0" borderId="21" xfId="0" applyBorder="1"/>
    <xf numFmtId="0" fontId="0" fillId="0" borderId="22" xfId="0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9" xfId="0" applyFill="1" applyBorder="1"/>
    <xf numFmtId="0" fontId="11" fillId="2" borderId="0" xfId="0" applyFont="1" applyFill="1" applyBorder="1"/>
    <xf numFmtId="0" fontId="0" fillId="2" borderId="0" xfId="0" applyFill="1" applyBorder="1"/>
    <xf numFmtId="0" fontId="0" fillId="2" borderId="20" xfId="0" applyFill="1" applyBorder="1"/>
    <xf numFmtId="0" fontId="2" fillId="2" borderId="0" xfId="0" applyFont="1" applyFill="1" applyBorder="1"/>
    <xf numFmtId="0" fontId="15" fillId="2" borderId="0" xfId="0" applyFont="1" applyFill="1" applyBorder="1"/>
    <xf numFmtId="0" fontId="0" fillId="2" borderId="21" xfId="0" applyFill="1" applyBorder="1"/>
    <xf numFmtId="0" fontId="0" fillId="2" borderId="2" xfId="0" applyFill="1" applyBorder="1"/>
    <xf numFmtId="0" fontId="0" fillId="2" borderId="22" xfId="0" applyFill="1" applyBorder="1"/>
    <xf numFmtId="10" fontId="15" fillId="2" borderId="0" xfId="0" applyNumberFormat="1" applyFont="1" applyFill="1" applyBorder="1"/>
    <xf numFmtId="0" fontId="16" fillId="2" borderId="0" xfId="0" applyFont="1" applyFill="1" applyBorder="1"/>
    <xf numFmtId="0" fontId="11" fillId="5" borderId="0" xfId="0" applyFont="1" applyFill="1" applyBorder="1"/>
    <xf numFmtId="0" fontId="0" fillId="5" borderId="0" xfId="0" applyFill="1"/>
    <xf numFmtId="0" fontId="10" fillId="2" borderId="0" xfId="0" applyFont="1" applyFill="1" applyBorder="1"/>
    <xf numFmtId="0" fontId="11" fillId="3" borderId="0" xfId="0" applyFont="1" applyFill="1" applyBorder="1"/>
    <xf numFmtId="0" fontId="0" fillId="3" borderId="0" xfId="0" applyFill="1"/>
    <xf numFmtId="0" fontId="0" fillId="0" borderId="24" xfId="0" pivotButton="1" applyBorder="1"/>
    <xf numFmtId="0" fontId="11" fillId="6" borderId="0" xfId="0" applyFont="1" applyFill="1" applyBorder="1"/>
    <xf numFmtId="0" fontId="0" fillId="6" borderId="0" xfId="0" applyFill="1"/>
    <xf numFmtId="10" fontId="0" fillId="2" borderId="0" xfId="0" applyNumberFormat="1" applyFill="1"/>
    <xf numFmtId="0" fontId="17" fillId="2" borderId="4" xfId="0" applyFont="1" applyFill="1" applyBorder="1" applyAlignment="1">
      <alignment vertical="center"/>
    </xf>
    <xf numFmtId="0" fontId="3" fillId="2" borderId="26" xfId="0" applyFont="1" applyFill="1" applyBorder="1" applyAlignment="1">
      <alignment vertical="center"/>
    </xf>
    <xf numFmtId="0" fontId="8" fillId="2" borderId="25" xfId="0" applyFont="1" applyFill="1" applyBorder="1" applyAlignment="1">
      <alignment horizontal="center" vertical="center"/>
    </xf>
    <xf numFmtId="0" fontId="0" fillId="2" borderId="25" xfId="0" applyFill="1" applyBorder="1"/>
    <xf numFmtId="0" fontId="0" fillId="2" borderId="27" xfId="0" applyFill="1" applyBorder="1"/>
    <xf numFmtId="0" fontId="19" fillId="7" borderId="0" xfId="0" applyFont="1" applyFill="1" applyBorder="1"/>
    <xf numFmtId="0" fontId="20" fillId="7" borderId="0" xfId="0" applyFont="1" applyFill="1"/>
    <xf numFmtId="0" fontId="19" fillId="7" borderId="0" xfId="0" applyFont="1" applyFill="1"/>
    <xf numFmtId="0" fontId="2" fillId="2" borderId="7" xfId="0" applyFont="1" applyFill="1" applyBorder="1" applyAlignment="1">
      <alignment horizontal="left" vertical="top"/>
    </xf>
    <xf numFmtId="0" fontId="0" fillId="2" borderId="6" xfId="0" applyFont="1" applyFill="1" applyBorder="1" applyAlignment="1">
      <alignment horizontal="left" vertical="top"/>
    </xf>
    <xf numFmtId="0" fontId="20" fillId="8" borderId="0" xfId="0" applyFont="1" applyFill="1"/>
    <xf numFmtId="0" fontId="0" fillId="2" borderId="28" xfId="0" applyFill="1" applyBorder="1"/>
    <xf numFmtId="0" fontId="9" fillId="2" borderId="28" xfId="0" applyFont="1" applyFill="1" applyBorder="1" applyAlignment="1">
      <alignment vertical="center"/>
    </xf>
    <xf numFmtId="0" fontId="8" fillId="2" borderId="28" xfId="0" applyFont="1" applyFill="1" applyBorder="1" applyAlignment="1">
      <alignment horizontal="center" vertical="center"/>
    </xf>
    <xf numFmtId="0" fontId="0" fillId="4" borderId="28" xfId="0" applyFill="1" applyBorder="1"/>
    <xf numFmtId="0" fontId="0" fillId="2" borderId="0" xfId="0" applyFont="1" applyFill="1"/>
    <xf numFmtId="21" fontId="18" fillId="2" borderId="4" xfId="1" applyNumberFormat="1" applyFont="1" applyFill="1" applyBorder="1" applyAlignment="1">
      <alignment horizontal="center"/>
    </xf>
    <xf numFmtId="21" fontId="18" fillId="2" borderId="0" xfId="1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left"/>
    </xf>
    <xf numFmtId="0" fontId="20" fillId="2" borderId="0" xfId="0" applyFont="1" applyFill="1" applyBorder="1" applyAlignment="1">
      <alignment horizontal="left"/>
    </xf>
    <xf numFmtId="0" fontId="22" fillId="2" borderId="0" xfId="0" applyFont="1" applyFill="1" applyBorder="1" applyAlignment="1">
      <alignment vertical="top"/>
    </xf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23" xfId="0" applyFill="1" applyBorder="1" applyAlignment="1">
      <alignment horizontal="left"/>
    </xf>
    <xf numFmtId="0" fontId="0" fillId="2" borderId="19" xfId="0" applyNumberFormat="1" applyFill="1" applyBorder="1"/>
    <xf numFmtId="9" fontId="0" fillId="2" borderId="20" xfId="0" applyNumberFormat="1" applyFill="1" applyBorder="1"/>
    <xf numFmtId="0" fontId="0" fillId="2" borderId="24" xfId="0" applyFill="1" applyBorder="1" applyAlignment="1">
      <alignment horizontal="left"/>
    </xf>
    <xf numFmtId="0" fontId="0" fillId="2" borderId="21" xfId="0" applyNumberFormat="1" applyFill="1" applyBorder="1"/>
    <xf numFmtId="9" fontId="0" fillId="2" borderId="22" xfId="0" applyNumberFormat="1" applyFill="1" applyBorder="1"/>
    <xf numFmtId="0" fontId="23" fillId="0" borderId="0" xfId="1" applyFont="1" applyAlignment="1">
      <alignment horizontal="left" vertical="top"/>
    </xf>
    <xf numFmtId="0" fontId="15" fillId="0" borderId="3" xfId="1" applyFont="1" applyBorder="1" applyAlignment="1">
      <alignment horizontal="left" vertical="top"/>
    </xf>
    <xf numFmtId="0" fontId="24" fillId="0" borderId="0" xfId="1" applyFont="1" applyAlignment="1">
      <alignment horizontal="left" vertical="top"/>
    </xf>
    <xf numFmtId="0" fontId="24" fillId="2" borderId="0" xfId="1" applyFont="1" applyFill="1" applyAlignment="1">
      <alignment horizontal="left" vertical="top"/>
    </xf>
    <xf numFmtId="0" fontId="23" fillId="2" borderId="0" xfId="1" applyFont="1" applyFill="1" applyAlignment="1">
      <alignment horizontal="left" vertical="top"/>
    </xf>
    <xf numFmtId="0" fontId="25" fillId="2" borderId="4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7" fillId="2" borderId="15" xfId="0" applyFont="1" applyFill="1" applyBorder="1" applyAlignment="1">
      <alignment horizontal="right"/>
    </xf>
    <xf numFmtId="0" fontId="0" fillId="0" borderId="1" xfId="0" applyBorder="1"/>
    <xf numFmtId="0" fontId="23" fillId="2" borderId="1" xfId="1" applyFont="1" applyFill="1" applyBorder="1" applyAlignment="1">
      <alignment horizontal="left" vertical="top" wrapText="1"/>
    </xf>
    <xf numFmtId="0" fontId="23" fillId="2" borderId="1" xfId="1" applyFont="1" applyFill="1" applyBorder="1" applyAlignment="1">
      <alignment horizontal="left" vertical="top"/>
    </xf>
    <xf numFmtId="0" fontId="23" fillId="2" borderId="7" xfId="1" applyFont="1" applyFill="1" applyBorder="1" applyAlignment="1">
      <alignment horizontal="left" vertical="top"/>
    </xf>
    <xf numFmtId="0" fontId="15" fillId="0" borderId="1" xfId="1" applyFont="1" applyBorder="1" applyAlignment="1">
      <alignment horizontal="left" vertical="top" wrapText="1"/>
    </xf>
    <xf numFmtId="0" fontId="0" fillId="2" borderId="0" xfId="0" applyFont="1" applyFill="1" applyBorder="1"/>
    <xf numFmtId="0" fontId="0" fillId="0" borderId="0" xfId="0" applyFont="1" applyBorder="1"/>
    <xf numFmtId="0" fontId="2" fillId="2" borderId="10" xfId="0" applyFont="1" applyFill="1" applyBorder="1" applyAlignment="1">
      <alignment horizontal="left" vertical="top"/>
    </xf>
    <xf numFmtId="0" fontId="0" fillId="2" borderId="8" xfId="0" applyFont="1" applyFill="1" applyBorder="1" applyAlignment="1">
      <alignment horizontal="left" vertical="top"/>
    </xf>
    <xf numFmtId="0" fontId="29" fillId="8" borderId="0" xfId="0" applyFont="1" applyFill="1" applyAlignment="1">
      <alignment vertical="center"/>
    </xf>
    <xf numFmtId="0" fontId="26" fillId="9" borderId="23" xfId="0" applyFont="1" applyFill="1" applyBorder="1" applyAlignment="1">
      <alignment horizontal="right" vertical="center"/>
    </xf>
    <xf numFmtId="0" fontId="26" fillId="11" borderId="23" xfId="0" applyFont="1" applyFill="1" applyBorder="1" applyAlignment="1">
      <alignment horizontal="right" vertical="center"/>
    </xf>
    <xf numFmtId="0" fontId="26" fillId="12" borderId="23" xfId="0" applyFont="1" applyFill="1" applyBorder="1" applyAlignment="1">
      <alignment horizontal="right" vertical="center"/>
    </xf>
    <xf numFmtId="0" fontId="26" fillId="7" borderId="23" xfId="0" applyFont="1" applyFill="1" applyBorder="1" applyAlignment="1">
      <alignment horizontal="right" vertical="center"/>
    </xf>
    <xf numFmtId="0" fontId="26" fillId="13" borderId="23" xfId="0" applyFont="1" applyFill="1" applyBorder="1" applyAlignment="1">
      <alignment horizontal="right" vertical="center"/>
    </xf>
    <xf numFmtId="0" fontId="26" fillId="8" borderId="23" xfId="0" applyFont="1" applyFill="1" applyBorder="1" applyAlignment="1">
      <alignment horizontal="right" vertical="center"/>
    </xf>
    <xf numFmtId="0" fontId="26" fillId="14" borderId="23" xfId="0" applyFont="1" applyFill="1" applyBorder="1" applyAlignment="1">
      <alignment horizontal="right" vertical="center"/>
    </xf>
    <xf numFmtId="0" fontId="26" fillId="15" borderId="24" xfId="0" applyFont="1" applyFill="1" applyBorder="1" applyAlignment="1">
      <alignment horizontal="right" vertical="center"/>
    </xf>
    <xf numFmtId="0" fontId="19" fillId="9" borderId="23" xfId="0" applyFont="1" applyFill="1" applyBorder="1" applyAlignment="1">
      <alignment horizontal="left" vertical="center"/>
    </xf>
    <xf numFmtId="0" fontId="19" fillId="11" borderId="23" xfId="0" applyFont="1" applyFill="1" applyBorder="1" applyAlignment="1">
      <alignment horizontal="left" vertical="center"/>
    </xf>
    <xf numFmtId="0" fontId="19" fillId="12" borderId="23" xfId="0" applyFont="1" applyFill="1" applyBorder="1" applyAlignment="1">
      <alignment horizontal="left" vertical="center"/>
    </xf>
    <xf numFmtId="0" fontId="19" fillId="7" borderId="23" xfId="0" applyFont="1" applyFill="1" applyBorder="1" applyAlignment="1">
      <alignment horizontal="left" vertical="center"/>
    </xf>
    <xf numFmtId="0" fontId="19" fillId="13" borderId="23" xfId="0" applyFont="1" applyFill="1" applyBorder="1" applyAlignment="1">
      <alignment horizontal="left" vertical="center"/>
    </xf>
    <xf numFmtId="0" fontId="19" fillId="8" borderId="23" xfId="0" applyFont="1" applyFill="1" applyBorder="1" applyAlignment="1">
      <alignment horizontal="left" vertical="center"/>
    </xf>
    <xf numFmtId="0" fontId="19" fillId="14" borderId="23" xfId="0" applyFont="1" applyFill="1" applyBorder="1" applyAlignment="1">
      <alignment horizontal="left" vertical="center"/>
    </xf>
    <xf numFmtId="0" fontId="19" fillId="15" borderId="24" xfId="0" applyFont="1" applyFill="1" applyBorder="1" applyAlignment="1">
      <alignment horizontal="left" vertical="center"/>
    </xf>
    <xf numFmtId="0" fontId="32" fillId="2" borderId="28" xfId="0" applyFont="1" applyFill="1" applyBorder="1" applyAlignment="1">
      <alignment vertical="center"/>
    </xf>
    <xf numFmtId="0" fontId="0" fillId="2" borderId="28" xfId="0" applyFill="1" applyBorder="1" applyAlignment="1">
      <alignment horizontal="center" wrapText="1"/>
    </xf>
    <xf numFmtId="0" fontId="0" fillId="2" borderId="1" xfId="0" applyFont="1" applyFill="1" applyBorder="1" applyAlignment="1">
      <alignment horizontal="left" vertical="top" wrapText="1"/>
    </xf>
    <xf numFmtId="0" fontId="30" fillId="10" borderId="16" xfId="0" applyFont="1" applyFill="1" applyBorder="1" applyAlignment="1">
      <alignment horizontal="center"/>
    </xf>
    <xf numFmtId="0" fontId="30" fillId="10" borderId="17" xfId="0" applyFont="1" applyFill="1" applyBorder="1" applyAlignment="1">
      <alignment horizontal="center"/>
    </xf>
    <xf numFmtId="0" fontId="30" fillId="10" borderId="18" xfId="0" applyFont="1" applyFill="1" applyBorder="1" applyAlignment="1">
      <alignment horizontal="center"/>
    </xf>
    <xf numFmtId="0" fontId="28" fillId="10" borderId="21" xfId="0" applyFont="1" applyFill="1" applyBorder="1" applyAlignment="1">
      <alignment horizontal="center" vertical="top"/>
    </xf>
    <xf numFmtId="0" fontId="28" fillId="10" borderId="2" xfId="0" applyFont="1" applyFill="1" applyBorder="1" applyAlignment="1">
      <alignment horizontal="center" vertical="top"/>
    </xf>
    <xf numFmtId="0" fontId="28" fillId="10" borderId="22" xfId="0" applyFont="1" applyFill="1" applyBorder="1" applyAlignment="1">
      <alignment horizontal="center" vertical="top"/>
    </xf>
    <xf numFmtId="0" fontId="0" fillId="2" borderId="9" xfId="0" applyFont="1" applyFill="1" applyBorder="1" applyAlignment="1">
      <alignment horizontal="left" vertical="top" wrapText="1"/>
    </xf>
    <xf numFmtId="0" fontId="19" fillId="3" borderId="20" xfId="0" applyFont="1" applyFill="1" applyBorder="1" applyAlignment="1">
      <alignment horizontal="center" vertical="center" textRotation="90"/>
    </xf>
    <xf numFmtId="0" fontId="19" fillId="6" borderId="20" xfId="0" applyFont="1" applyFill="1" applyBorder="1" applyAlignment="1">
      <alignment horizontal="center" vertical="center" textRotation="90"/>
    </xf>
    <xf numFmtId="0" fontId="19" fillId="5" borderId="20" xfId="0" applyFont="1" applyFill="1" applyBorder="1" applyAlignment="1">
      <alignment horizontal="center" vertical="center" textRotation="90"/>
    </xf>
  </cellXfs>
  <cellStyles count="2">
    <cellStyle name="Normal" xfId="0" builtinId="0"/>
    <cellStyle name="Normal 2" xfId="1"/>
  </cellStyles>
  <dxfs count="151"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ill>
        <patternFill patternType="solid">
          <fgColor indexed="64"/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ill>
        <patternFill>
          <bgColor rgb="FFC5E0B4"/>
        </patternFill>
      </fill>
    </dxf>
    <dxf>
      <fill>
        <patternFill>
          <bgColor rgb="FFA9D18E"/>
        </patternFill>
      </fill>
    </dxf>
    <dxf>
      <fill>
        <patternFill>
          <bgColor rgb="FF76B54B"/>
        </patternFill>
      </fill>
    </dxf>
    <dxf>
      <fill>
        <patternFill>
          <bgColor rgb="FF548235"/>
        </patternFill>
      </fill>
    </dxf>
    <dxf>
      <fill>
        <patternFill>
          <bgColor rgb="FF9D9BCC"/>
        </patternFill>
      </fill>
    </dxf>
    <dxf>
      <fill>
        <patternFill>
          <bgColor rgb="FFFCCDB9"/>
        </patternFill>
      </fill>
    </dxf>
    <dxf>
      <fill>
        <patternFill>
          <bgColor rgb="FFFEDB9E"/>
        </patternFill>
      </fill>
    </dxf>
    <dxf>
      <fill>
        <patternFill>
          <bgColor rgb="FFB9E2DD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rgb="FF000000"/>
        </left>
        <right/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3" formatCode="h:mm\ AM/PM"/>
      <fill>
        <patternFill patternType="none">
          <fgColor theme="0" tint="-0.14999847407452621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23" formatCode="h:mm\ AM/PM"/>
      <fill>
        <patternFill patternType="none">
          <fgColor theme="0" tint="-0.14999847407452621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>
          <bgColor rgb="FF7F7F7F"/>
        </patternFill>
      </fill>
    </dxf>
    <dxf>
      <fill>
        <patternFill>
          <bgColor rgb="FFFAAF8F"/>
        </patternFill>
      </fill>
    </dxf>
    <dxf>
      <fill>
        <patternFill>
          <bgColor rgb="FFFCCDB9"/>
        </patternFill>
      </fill>
    </dxf>
    <dxf>
      <fill>
        <patternFill>
          <bgColor rgb="FFC4C3E0"/>
        </patternFill>
      </fill>
    </dxf>
    <dxf>
      <fill>
        <patternFill>
          <bgColor rgb="FF9D9BCC"/>
        </patternFill>
      </fill>
    </dxf>
    <dxf>
      <fill>
        <patternFill>
          <bgColor rgb="FF3C9187"/>
        </patternFill>
      </fill>
    </dxf>
    <dxf>
      <fill>
        <patternFill>
          <bgColor rgb="FF70C4BA"/>
        </patternFill>
      </fill>
    </dxf>
    <dxf>
      <fill>
        <patternFill>
          <bgColor rgb="FFB9E2DD"/>
        </patternFill>
      </fill>
    </dxf>
  </dxfs>
  <tableStyles count="0" defaultTableStyle="TableStyleMedium2" defaultPivotStyle="PivotStyleLight16"/>
  <colors>
    <mruColors>
      <color rgb="FFB9E2DD"/>
      <color rgb="FFE09F3E"/>
      <color rgb="FF7F7F7F"/>
      <color rgb="FFFAAF8F"/>
      <color rgb="FFFCCDB9"/>
      <color rgb="FF9D9BCC"/>
      <color rgb="FFC4C3E0"/>
      <color rgb="FF3C9187"/>
      <color rgb="FF70C4BA"/>
      <color rgb="FFFEDB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[MAPHH Time Tracking Workbook.xlsm.xlsx]Results!PivotWorkTypeTotal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5E0B4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rgbClr val="A9D18E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rgbClr val="76B54B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rgbClr val="548235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rgbClr val="9D9BCC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rgbClr val="FCCDB9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rgbClr val="FEDB9E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rgbClr val="C4C3E0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3">
              <a:lumMod val="20000"/>
              <a:lumOff val="80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fld id="{93528747-8AF5-4339-AC7C-3DD3DE33EC41}" type="CELLRANGE">
                  <a:rPr lang="en-US"/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[CELLRANGE]</a:t>
                </a:fld>
                <a:r>
                  <a:rPr lang="en-US" baseline="0"/>
                  <a:t>, </a:t>
                </a:r>
                <a:fld id="{BBE1A595-5F7C-490E-8043-56503EB53353}" type="CATEGORYNAME">
                  <a:rPr lang="en-US" baseline="0"/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t>[CATEGORY NAME]</a:t>
                </a:fld>
                <a:endParaRPr lang="en-US" baseline="0"/>
              </a:p>
            </c:rich>
          </c:tx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dlblFieldTable/>
              <c15:xForSave val="1"/>
              <c15:showDataLabelsRange val="1"/>
            </c:ext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rgbClr val="9D9BCC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solidFill>
            <a:srgbClr val="FCCDB9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31304419545092"/>
              <c:y val="-1.089140937017777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>
                <c:manualLayout>
                  <c:w val="0.24588442175796801"/>
                  <c:h val="0.16038252457849803"/>
                </c:manualLayout>
              </c15:layout>
            </c:ext>
          </c:extLst>
        </c:dLbl>
      </c:pivotFmt>
      <c:pivotFmt>
        <c:idx val="25"/>
        <c:spPr>
          <a:solidFill>
            <a:srgbClr val="3C9187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4.2916637993731086E-4"/>
              <c:y val="3.777316048945793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AAF8F"/>
          </a:solidFill>
          <a:ln w="19050">
            <a:solidFill>
              <a:schemeClr val="lt1"/>
            </a:solidFill>
          </a:ln>
          <a:effectLst/>
        </c:spPr>
      </c:pivotFmt>
      <c:pivotFmt>
        <c:idx val="27"/>
        <c:spPr>
          <a:solidFill>
            <a:srgbClr val="7F7F7F"/>
          </a:solidFill>
          <a:ln w="19050">
            <a:solidFill>
              <a:schemeClr val="lt1"/>
            </a:solidFill>
          </a:ln>
          <a:effectLst/>
        </c:spPr>
      </c:pivotFmt>
      <c:pivotFmt>
        <c:idx val="28"/>
        <c:spPr>
          <a:solidFill>
            <a:srgbClr val="70C4BA"/>
          </a:solidFill>
          <a:ln w="19050">
            <a:solidFill>
              <a:schemeClr val="lt1"/>
            </a:solidFill>
          </a:ln>
          <a:effectLst/>
        </c:spPr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4608186021910172"/>
          <c:y val="9.5096477858897438E-2"/>
          <c:w val="0.77544368837848809"/>
          <c:h val="0.874790176592251"/>
        </c:manualLayout>
      </c:layout>
      <c:pieChart>
        <c:varyColors val="1"/>
        <c:ser>
          <c:idx val="0"/>
          <c:order val="0"/>
          <c:tx>
            <c:strRef>
              <c:f>Results!$X$10</c:f>
              <c:strCache>
                <c:ptCount val="1"/>
                <c:pt idx="0">
                  <c:v>Type Time (Mins)</c:v>
                </c:pt>
              </c:strCache>
            </c:strRef>
          </c:tx>
          <c:dPt>
            <c:idx val="0"/>
            <c:bubble3D val="0"/>
            <c:spPr>
              <a:solidFill>
                <a:srgbClr val="C4C3E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00A-4078-89A5-094B28689231}"/>
              </c:ext>
            </c:extLst>
          </c:dPt>
          <c:dPt>
            <c:idx val="1"/>
            <c:bubble3D val="0"/>
            <c:spPr>
              <a:solidFill>
                <a:srgbClr val="9D9BC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0A-4078-89A5-094B28689231}"/>
              </c:ext>
            </c:extLst>
          </c:dPt>
          <c:dPt>
            <c:idx val="2"/>
            <c:bubble3D val="0"/>
            <c:spPr>
              <a:solidFill>
                <a:srgbClr val="7F7F7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00A-4078-89A5-094B28689231}"/>
              </c:ext>
            </c:extLst>
          </c:dPt>
          <c:dPt>
            <c:idx val="3"/>
            <c:bubble3D val="0"/>
            <c:spPr>
              <a:solidFill>
                <a:srgbClr val="70C4B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0A-4078-89A5-094B28689231}"/>
              </c:ext>
            </c:extLst>
          </c:dPt>
          <c:dPt>
            <c:idx val="4"/>
            <c:bubble3D val="0"/>
            <c:spPr>
              <a:solidFill>
                <a:srgbClr val="3C918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00A-4078-89A5-094B28689231}"/>
              </c:ext>
            </c:extLst>
          </c:dPt>
          <c:dPt>
            <c:idx val="5"/>
            <c:bubble3D val="0"/>
            <c:spPr>
              <a:solidFill>
                <a:srgbClr val="FCCDB9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00A-4078-89A5-094B28689231}"/>
              </c:ext>
            </c:extLst>
          </c:dPt>
          <c:dPt>
            <c:idx val="6"/>
            <c:bubble3D val="0"/>
            <c:spPr>
              <a:solidFill>
                <a:srgbClr val="FAAF8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00A-4078-89A5-094B28689231}"/>
              </c:ext>
            </c:extLst>
          </c:dPt>
          <c:dPt>
            <c:idx val="7"/>
            <c:bubble3D val="0"/>
            <c:spPr>
              <a:solidFill>
                <a:srgbClr val="7F7F7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00A-4078-89A5-094B2868923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00A-4078-89A5-094B28689231}"/>
              </c:ext>
            </c:extLst>
          </c:dPt>
          <c:dLbls>
            <c:dLbl>
              <c:idx val="4"/>
              <c:layout>
                <c:manualLayout>
                  <c:x val="-4.2916637993731086E-4"/>
                  <c:y val="3.7773160489457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31304419545092"/>
                  <c:y val="-1.0891409370177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24588442175796801"/>
                      <c:h val="0.16038252457849803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Results!$W$11:$W$19</c:f>
              <c:strCache>
                <c:ptCount val="8"/>
                <c:pt idx="0">
                  <c:v>Sacred Space</c:v>
                </c:pt>
                <c:pt idx="1">
                  <c:v>Oxygen</c:v>
                </c:pt>
                <c:pt idx="2">
                  <c:v>Mothering</c:v>
                </c:pt>
                <c:pt idx="3">
                  <c:v>Partnership</c:v>
                </c:pt>
                <c:pt idx="4">
                  <c:v>Family Management</c:v>
                </c:pt>
                <c:pt idx="5">
                  <c:v>Business Management</c:v>
                </c:pt>
                <c:pt idx="6">
                  <c:v>Business Design</c:v>
                </c:pt>
                <c:pt idx="7">
                  <c:v>Distracted Disservice</c:v>
                </c:pt>
              </c:strCache>
            </c:strRef>
          </c:cat>
          <c:val>
            <c:numRef>
              <c:f>Results!$X$11:$X$19</c:f>
              <c:numCache>
                <c:formatCode>General</c:formatCode>
                <c:ptCount val="8"/>
                <c:pt idx="0">
                  <c:v>14.999999999999947</c:v>
                </c:pt>
                <c:pt idx="1">
                  <c:v>45</c:v>
                </c:pt>
                <c:pt idx="2">
                  <c:v>75.000000000000057</c:v>
                </c:pt>
                <c:pt idx="3">
                  <c:v>30.000000000000053</c:v>
                </c:pt>
                <c:pt idx="4">
                  <c:v>150.00000000000003</c:v>
                </c:pt>
                <c:pt idx="5">
                  <c:v>22.000000000000082</c:v>
                </c:pt>
                <c:pt idx="6">
                  <c:v>29.999999999999893</c:v>
                </c:pt>
                <c:pt idx="7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A-4078-89A5-094B28689231}"/>
            </c:ext>
          </c:extLst>
        </c:ser>
        <c:ser>
          <c:idx val="1"/>
          <c:order val="1"/>
          <c:tx>
            <c:strRef>
              <c:f>Results!$Y$10</c:f>
              <c:strCache>
                <c:ptCount val="1"/>
                <c:pt idx="0">
                  <c:v>Pct of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3BD-4577-A9B3-82E4EEAF79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3BD-4577-A9B3-82E4EEAF79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3BD-4577-A9B3-82E4EEAF79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3BD-4577-A9B3-82E4EEAF79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3BD-4577-A9B3-82E4EEAF79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3BD-4577-A9B3-82E4EEAF79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3BD-4577-A9B3-82E4EEAF793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3BD-4577-A9B3-82E4EEAF793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3BD-4577-A9B3-82E4EEAF79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Results!$W$11:$W$19</c:f>
              <c:strCache>
                <c:ptCount val="8"/>
                <c:pt idx="0">
                  <c:v>Sacred Space</c:v>
                </c:pt>
                <c:pt idx="1">
                  <c:v>Oxygen</c:v>
                </c:pt>
                <c:pt idx="2">
                  <c:v>Mothering</c:v>
                </c:pt>
                <c:pt idx="3">
                  <c:v>Partnership</c:v>
                </c:pt>
                <c:pt idx="4">
                  <c:v>Family Management</c:v>
                </c:pt>
                <c:pt idx="5">
                  <c:v>Business Management</c:v>
                </c:pt>
                <c:pt idx="6">
                  <c:v>Business Design</c:v>
                </c:pt>
                <c:pt idx="7">
                  <c:v>Distracted Disservice</c:v>
                </c:pt>
              </c:strCache>
            </c:strRef>
          </c:cat>
          <c:val>
            <c:numRef>
              <c:f>Results!$Y$11:$Y$19</c:f>
              <c:numCache>
                <c:formatCode>0%</c:formatCode>
                <c:ptCount val="8"/>
                <c:pt idx="0">
                  <c:v>3.6407766990291128E-2</c:v>
                </c:pt>
                <c:pt idx="1">
                  <c:v>0.10922330097087377</c:v>
                </c:pt>
                <c:pt idx="2">
                  <c:v>0.18203883495145642</c:v>
                </c:pt>
                <c:pt idx="3">
                  <c:v>7.2815533980582645E-2</c:v>
                </c:pt>
                <c:pt idx="4">
                  <c:v>0.36407766990291263</c:v>
                </c:pt>
                <c:pt idx="5">
                  <c:v>5.3398058252427376E-2</c:v>
                </c:pt>
                <c:pt idx="6">
                  <c:v>7.2815533980582256E-2</c:v>
                </c:pt>
                <c:pt idx="7">
                  <c:v>0.10922330097087377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0A-4078-89A5-094B2868923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[MAPHH Time Tracking Workbook.xlsm.xlsx]Results!PivotTable8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separator> </c:separator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7.1644341111901308E-2"/>
          <c:y val="0.16809420417128595"/>
          <c:w val="0.7221059872903578"/>
          <c:h val="0.90649547023068844"/>
        </c:manualLayout>
      </c:layout>
      <c:pieChart>
        <c:varyColors val="1"/>
        <c:ser>
          <c:idx val="0"/>
          <c:order val="0"/>
          <c:tx>
            <c:strRef>
              <c:f>Results!$BF$10</c:f>
              <c:strCache>
                <c:ptCount val="1"/>
                <c:pt idx="0">
                  <c:v>Type Time (Mins)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2D-4EB9-A145-487ACB7884B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2D-4EB9-A145-487ACB7884B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2D-4EB9-A145-487ACB7884B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2D-4EB9-A145-487ACB7884B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C2D-4EB9-A145-487ACB7884BB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C2D-4EB9-A145-487ACB7884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C2D-4EB9-A145-487ACB7884BB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C2D-4EB9-A145-487ACB7884BB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C2D-4EB9-A145-487ACB7884BB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C2D-4EB9-A145-487ACB7884BB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C2D-4EB9-A145-487ACB7884BB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C2D-4EB9-A145-487ACB7884B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C2D-4EB9-A145-487ACB7884BB}"/>
              </c:ext>
            </c:extLst>
          </c:dPt>
          <c:dPt>
            <c:idx val="1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C2D-4EB9-A145-487ACB7884BB}"/>
              </c:ext>
            </c:extLst>
          </c:dPt>
          <c:dPt>
            <c:idx val="1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C2D-4EB9-A145-487ACB7884BB}"/>
              </c:ext>
            </c:extLst>
          </c:dPt>
          <c:dPt>
            <c:idx val="15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CF39-471E-8337-B88DED0042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Results!$BE$11:$BE$27</c:f>
              <c:multiLvlStrCache>
                <c:ptCount val="8"/>
                <c:lvl>
                  <c:pt idx="0">
                    <c:v>(blank)</c:v>
                  </c:pt>
                  <c:pt idx="1">
                    <c:v>(blank)</c:v>
                  </c:pt>
                  <c:pt idx="2">
                    <c:v>(blank)</c:v>
                  </c:pt>
                  <c:pt idx="3">
                    <c:v>(blank)</c:v>
                  </c:pt>
                  <c:pt idx="4">
                    <c:v>(blank)</c:v>
                  </c:pt>
                  <c:pt idx="5">
                    <c:v>(blank)</c:v>
                  </c:pt>
                  <c:pt idx="6">
                    <c:v>(blank)</c:v>
                  </c:pt>
                  <c:pt idx="7">
                    <c:v>(blank)</c:v>
                  </c:pt>
                </c:lvl>
                <c:lvl>
                  <c:pt idx="0">
                    <c:v>Sacred Space</c:v>
                  </c:pt>
                  <c:pt idx="1">
                    <c:v>Oxygen</c:v>
                  </c:pt>
                  <c:pt idx="2">
                    <c:v>Mothering</c:v>
                  </c:pt>
                  <c:pt idx="3">
                    <c:v>Partnership</c:v>
                  </c:pt>
                  <c:pt idx="4">
                    <c:v>Family Management</c:v>
                  </c:pt>
                  <c:pt idx="5">
                    <c:v>Business Management</c:v>
                  </c:pt>
                  <c:pt idx="6">
                    <c:v>Business Design</c:v>
                  </c:pt>
                  <c:pt idx="7">
                    <c:v>Distracted Disservice</c:v>
                  </c:pt>
                </c:lvl>
              </c:multiLvlStrCache>
            </c:multiLvlStrRef>
          </c:cat>
          <c:val>
            <c:numRef>
              <c:f>Results!$BF$11:$BF$27</c:f>
              <c:numCache>
                <c:formatCode>General</c:formatCode>
                <c:ptCount val="8"/>
                <c:pt idx="0">
                  <c:v>14.999999999999947</c:v>
                </c:pt>
                <c:pt idx="1">
                  <c:v>45</c:v>
                </c:pt>
                <c:pt idx="2">
                  <c:v>75.000000000000057</c:v>
                </c:pt>
                <c:pt idx="3">
                  <c:v>30.000000000000053</c:v>
                </c:pt>
                <c:pt idx="4">
                  <c:v>150.00000000000003</c:v>
                </c:pt>
                <c:pt idx="5">
                  <c:v>22.000000000000082</c:v>
                </c:pt>
                <c:pt idx="6">
                  <c:v>29.999999999999893</c:v>
                </c:pt>
                <c:pt idx="7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A-4653-A177-E3DCCD2AAC5F}"/>
            </c:ext>
          </c:extLst>
        </c:ser>
        <c:ser>
          <c:idx val="1"/>
          <c:order val="1"/>
          <c:tx>
            <c:strRef>
              <c:f>Results!$BG$10</c:f>
              <c:strCache>
                <c:ptCount val="1"/>
                <c:pt idx="0">
                  <c:v>Pct of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C2D-4EB9-A145-487ACB7884B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C2D-4EB9-A145-487ACB7884B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C2D-4EB9-A145-487ACB7884B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C2D-4EB9-A145-487ACB7884B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5C2D-4EB9-A145-487ACB7884BB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5C2D-4EB9-A145-487ACB7884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5C2D-4EB9-A145-487ACB7884BB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5C2D-4EB9-A145-487ACB7884BB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5C2D-4EB9-A145-487ACB7884BB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5C2D-4EB9-A145-487ACB7884BB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5C2D-4EB9-A145-487ACB7884BB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5-5C2D-4EB9-A145-487ACB7884B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7-5C2D-4EB9-A145-487ACB7884BB}"/>
              </c:ext>
            </c:extLst>
          </c:dPt>
          <c:dPt>
            <c:idx val="1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9-5C2D-4EB9-A145-487ACB7884BB}"/>
              </c:ext>
            </c:extLst>
          </c:dPt>
          <c:dPt>
            <c:idx val="1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B-5C2D-4EB9-A145-487ACB7884BB}"/>
              </c:ext>
            </c:extLst>
          </c:dPt>
          <c:dPt>
            <c:idx val="15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F-CF39-471E-8337-B88DED0042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Results!$BE$11:$BE$27</c:f>
              <c:multiLvlStrCache>
                <c:ptCount val="8"/>
                <c:lvl>
                  <c:pt idx="0">
                    <c:v>(blank)</c:v>
                  </c:pt>
                  <c:pt idx="1">
                    <c:v>(blank)</c:v>
                  </c:pt>
                  <c:pt idx="2">
                    <c:v>(blank)</c:v>
                  </c:pt>
                  <c:pt idx="3">
                    <c:v>(blank)</c:v>
                  </c:pt>
                  <c:pt idx="4">
                    <c:v>(blank)</c:v>
                  </c:pt>
                  <c:pt idx="5">
                    <c:v>(blank)</c:v>
                  </c:pt>
                  <c:pt idx="6">
                    <c:v>(blank)</c:v>
                  </c:pt>
                  <c:pt idx="7">
                    <c:v>(blank)</c:v>
                  </c:pt>
                </c:lvl>
                <c:lvl>
                  <c:pt idx="0">
                    <c:v>Sacred Space</c:v>
                  </c:pt>
                  <c:pt idx="1">
                    <c:v>Oxygen</c:v>
                  </c:pt>
                  <c:pt idx="2">
                    <c:v>Mothering</c:v>
                  </c:pt>
                  <c:pt idx="3">
                    <c:v>Partnership</c:v>
                  </c:pt>
                  <c:pt idx="4">
                    <c:v>Family Management</c:v>
                  </c:pt>
                  <c:pt idx="5">
                    <c:v>Business Management</c:v>
                  </c:pt>
                  <c:pt idx="6">
                    <c:v>Business Design</c:v>
                  </c:pt>
                  <c:pt idx="7">
                    <c:v>Distracted Disservice</c:v>
                  </c:pt>
                </c:lvl>
              </c:multiLvlStrCache>
            </c:multiLvlStrRef>
          </c:cat>
          <c:val>
            <c:numRef>
              <c:f>Results!$BG$11:$BG$27</c:f>
              <c:numCache>
                <c:formatCode>0.00%</c:formatCode>
                <c:ptCount val="8"/>
                <c:pt idx="0">
                  <c:v>3.6407766990291128E-2</c:v>
                </c:pt>
                <c:pt idx="1">
                  <c:v>0.10922330097087377</c:v>
                </c:pt>
                <c:pt idx="2">
                  <c:v>0.18203883495145642</c:v>
                </c:pt>
                <c:pt idx="3">
                  <c:v>7.2815533980582645E-2</c:v>
                </c:pt>
                <c:pt idx="4">
                  <c:v>0.36407766990291263</c:v>
                </c:pt>
                <c:pt idx="5">
                  <c:v>5.3398058252427376E-2</c:v>
                </c:pt>
                <c:pt idx="6">
                  <c:v>7.2815533980582256E-2</c:v>
                </c:pt>
                <c:pt idx="7">
                  <c:v>0.10922330097087377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2A-4653-A177-E3DCCD2AAC5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[MAPHH Time Tracking Workbook.xlsm.xlsx]Results!PivotTable1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3C9187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B9E2DD"/>
          </a:solidFill>
          <a:ln>
            <a:noFill/>
          </a:ln>
          <a:effectLst/>
        </c:spPr>
      </c:pivotFmt>
      <c:pivotFmt>
        <c:idx val="4"/>
        <c:spPr>
          <a:solidFill>
            <a:srgbClr val="70C4BA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0313910761154852"/>
          <c:y val="3.0874234245899114E-2"/>
          <c:w val="0.71038845144356944"/>
          <c:h val="0.93212679350333005"/>
        </c:manualLayout>
      </c:layout>
      <c:pieChart>
        <c:varyColors val="1"/>
        <c:ser>
          <c:idx val="0"/>
          <c:order val="0"/>
          <c:tx>
            <c:strRef>
              <c:f>Results!$E$9</c:f>
              <c:strCache>
                <c:ptCount val="1"/>
                <c:pt idx="0">
                  <c:v>Time (Mins)</c:v>
                </c:pt>
              </c:strCache>
            </c:strRef>
          </c:tx>
          <c:dPt>
            <c:idx val="0"/>
            <c:bubble3D val="0"/>
            <c:spPr>
              <a:solidFill>
                <a:srgbClr val="3C9187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0-41CD-9141-D35C61FFA5F6}"/>
              </c:ext>
            </c:extLst>
          </c:dPt>
          <c:dPt>
            <c:idx val="1"/>
            <c:bubble3D val="0"/>
            <c:spPr>
              <a:solidFill>
                <a:srgbClr val="B9E2DD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0-41CD-9141-D35C61FFA5F6}"/>
              </c:ext>
            </c:extLst>
          </c:dPt>
          <c:dPt>
            <c:idx val="2"/>
            <c:bubble3D val="0"/>
            <c:spPr>
              <a:solidFill>
                <a:srgbClr val="70C4B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0-41CD-9141-D35C61FFA5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Results!$D$10:$D$13</c:f>
              <c:strCache>
                <c:ptCount val="3"/>
                <c:pt idx="0">
                  <c:v>Family Management</c:v>
                </c:pt>
                <c:pt idx="1">
                  <c:v>Mothering</c:v>
                </c:pt>
                <c:pt idx="2">
                  <c:v>Partnership</c:v>
                </c:pt>
              </c:strCache>
            </c:strRef>
          </c:cat>
          <c:val>
            <c:numRef>
              <c:f>Results!$E$10:$E$13</c:f>
              <c:numCache>
                <c:formatCode>General</c:formatCode>
                <c:ptCount val="3"/>
                <c:pt idx="0">
                  <c:v>150.00000000000003</c:v>
                </c:pt>
                <c:pt idx="1">
                  <c:v>75.000000000000057</c:v>
                </c:pt>
                <c:pt idx="2">
                  <c:v>30.000000000000053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90-4B60-884B-39D2E2EE0671}"/>
            </c:ext>
          </c:extLst>
        </c:ser>
        <c:ser>
          <c:idx val="1"/>
          <c:order val="1"/>
          <c:tx>
            <c:strRef>
              <c:f>Results!$F$9</c:f>
              <c:strCache>
                <c:ptCount val="1"/>
                <c:pt idx="0">
                  <c:v>Pct of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0-41CD-9141-D35C61FFA5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2B0-41CD-9141-D35C61FFA5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2B0-41CD-9141-D35C61FFA5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Results!$D$10:$D$13</c:f>
              <c:strCache>
                <c:ptCount val="3"/>
                <c:pt idx="0">
                  <c:v>Family Management</c:v>
                </c:pt>
                <c:pt idx="1">
                  <c:v>Mothering</c:v>
                </c:pt>
                <c:pt idx="2">
                  <c:v>Partnership</c:v>
                </c:pt>
              </c:strCache>
            </c:strRef>
          </c:cat>
          <c:val>
            <c:numRef>
              <c:f>Results!$F$10:$F$13</c:f>
              <c:numCache>
                <c:formatCode>0.00%</c:formatCode>
                <c:ptCount val="3"/>
                <c:pt idx="0">
                  <c:v>0.58823529411764686</c:v>
                </c:pt>
                <c:pt idx="1">
                  <c:v>0.29411764705882359</c:v>
                </c:pt>
                <c:pt idx="2">
                  <c:v>0.11764705882352955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90-4B60-884B-39D2E2EE06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[MAPHH Time Tracking Workbook.xlsm.xlsx]Results!PivotTable3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C4C3E0"/>
          </a:solidFill>
          <a:ln>
            <a:noFill/>
          </a:ln>
          <a:effectLst/>
        </c:spPr>
      </c:pivotFmt>
      <c:pivotFmt>
        <c:idx val="3"/>
        <c:spPr>
          <a:solidFill>
            <a:srgbClr val="9D9BCC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0831824146981628"/>
          <c:y val="3.292181069958848E-2"/>
          <c:w val="0.60836351706036751"/>
          <c:h val="0.90127928453387773"/>
        </c:manualLayout>
      </c:layout>
      <c:pieChart>
        <c:varyColors val="1"/>
        <c:ser>
          <c:idx val="0"/>
          <c:order val="0"/>
          <c:tx>
            <c:strRef>
              <c:f>Results!$E$32</c:f>
              <c:strCache>
                <c:ptCount val="1"/>
                <c:pt idx="0">
                  <c:v>Time (Mins)</c:v>
                </c:pt>
              </c:strCache>
            </c:strRef>
          </c:tx>
          <c:dPt>
            <c:idx val="0"/>
            <c:bubble3D val="0"/>
            <c:spPr>
              <a:solidFill>
                <a:srgbClr val="9D9BCC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C08-4850-80D6-BEFED528E775}"/>
              </c:ext>
            </c:extLst>
          </c:dPt>
          <c:dPt>
            <c:idx val="1"/>
            <c:bubble3D val="0"/>
            <c:spPr>
              <a:solidFill>
                <a:srgbClr val="C4C3E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08-4850-80D6-BEFED528E7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Results!$D$33:$D$35</c:f>
              <c:strCache>
                <c:ptCount val="2"/>
                <c:pt idx="0">
                  <c:v>Oxygen</c:v>
                </c:pt>
                <c:pt idx="1">
                  <c:v>Sacred Space</c:v>
                </c:pt>
              </c:strCache>
            </c:strRef>
          </c:cat>
          <c:val>
            <c:numRef>
              <c:f>Results!$E$33:$E$35</c:f>
              <c:numCache>
                <c:formatCode>General</c:formatCode>
                <c:ptCount val="2"/>
                <c:pt idx="0">
                  <c:v>45</c:v>
                </c:pt>
                <c:pt idx="1">
                  <c:v>14.999999999999947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08-4850-80D6-BEFED528E775}"/>
            </c:ext>
          </c:extLst>
        </c:ser>
        <c:ser>
          <c:idx val="1"/>
          <c:order val="1"/>
          <c:tx>
            <c:strRef>
              <c:f>Results!$F$32</c:f>
              <c:strCache>
                <c:ptCount val="1"/>
                <c:pt idx="0">
                  <c:v>Pct of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54-4786-8F00-FB437AA736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54-4786-8F00-FB437AA736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Results!$D$33:$D$35</c:f>
              <c:strCache>
                <c:ptCount val="2"/>
                <c:pt idx="0">
                  <c:v>Oxygen</c:v>
                </c:pt>
                <c:pt idx="1">
                  <c:v>Sacred Space</c:v>
                </c:pt>
              </c:strCache>
            </c:strRef>
          </c:cat>
          <c:val>
            <c:numRef>
              <c:f>Results!$F$33:$F$35</c:f>
              <c:numCache>
                <c:formatCode>0.00%</c:formatCode>
                <c:ptCount val="2"/>
                <c:pt idx="0">
                  <c:v>0.75000000000000067</c:v>
                </c:pt>
                <c:pt idx="1">
                  <c:v>0.24999999999999936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08-4850-80D6-BEFED528E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[MAPHH Time Tracking Workbook.xlsm.xlsx]Results!PivotTable5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CCDB9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AAF8F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6730272494643809"/>
          <c:y val="6.3921697287839016E-2"/>
          <c:w val="0.5572523685061288"/>
          <c:h val="0.92681904345290167"/>
        </c:manualLayout>
      </c:layout>
      <c:pieChart>
        <c:varyColors val="1"/>
        <c:ser>
          <c:idx val="0"/>
          <c:order val="0"/>
          <c:tx>
            <c:strRef>
              <c:f>Results!$E$53</c:f>
              <c:strCache>
                <c:ptCount val="1"/>
                <c:pt idx="0">
                  <c:v>Time (Mins)</c:v>
                </c:pt>
              </c:strCache>
            </c:strRef>
          </c:tx>
          <c:dPt>
            <c:idx val="0"/>
            <c:bubble3D val="0"/>
            <c:spPr>
              <a:solidFill>
                <a:srgbClr val="FAAF8F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9DB-4308-A2B4-384F5D17DD49}"/>
              </c:ext>
            </c:extLst>
          </c:dPt>
          <c:dPt>
            <c:idx val="1"/>
            <c:bubble3D val="0"/>
            <c:spPr>
              <a:solidFill>
                <a:srgbClr val="FCCDB9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DB-4308-A2B4-384F5D17DD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Results!$D$54:$D$56</c:f>
              <c:strCache>
                <c:ptCount val="2"/>
                <c:pt idx="0">
                  <c:v>Business Design</c:v>
                </c:pt>
                <c:pt idx="1">
                  <c:v>Business Management</c:v>
                </c:pt>
              </c:strCache>
            </c:strRef>
          </c:cat>
          <c:val>
            <c:numRef>
              <c:f>Results!$E$54:$E$56</c:f>
              <c:numCache>
                <c:formatCode>General</c:formatCode>
                <c:ptCount val="2"/>
                <c:pt idx="0">
                  <c:v>29.999999999999893</c:v>
                </c:pt>
                <c:pt idx="1">
                  <c:v>22.000000000000082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DB-4308-A2B4-384F5D17DD49}"/>
            </c:ext>
          </c:extLst>
        </c:ser>
        <c:ser>
          <c:idx val="1"/>
          <c:order val="1"/>
          <c:tx>
            <c:strRef>
              <c:f>Results!$F$53</c:f>
              <c:strCache>
                <c:ptCount val="1"/>
                <c:pt idx="0">
                  <c:v>Pct of 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66-48D9-8C37-C92CF033FD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66-48D9-8C37-C92CF033FD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Results!$D$54:$D$56</c:f>
              <c:strCache>
                <c:ptCount val="2"/>
                <c:pt idx="0">
                  <c:v>Business Design</c:v>
                </c:pt>
                <c:pt idx="1">
                  <c:v>Business Management</c:v>
                </c:pt>
              </c:strCache>
            </c:strRef>
          </c:cat>
          <c:val>
            <c:numRef>
              <c:f>Results!$F$54:$F$56</c:f>
              <c:numCache>
                <c:formatCode>0.00%</c:formatCode>
                <c:ptCount val="2"/>
                <c:pt idx="0">
                  <c:v>0.57692307692307521</c:v>
                </c:pt>
                <c:pt idx="1">
                  <c:v>0.4230769230769249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DB-4308-A2B4-384F5D17DD4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cornmom.com/apple-pie/exercise-hel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acornmom.com/apple-pie/exercise-hel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9769</xdr:colOff>
      <xdr:row>0</xdr:row>
      <xdr:rowOff>127978</xdr:rowOff>
    </xdr:from>
    <xdr:ext cx="536575" cy="330653"/>
    <xdr:pic>
      <xdr:nvPicPr>
        <xdr:cNvPr id="2" name="Picture 1">
          <a:extLst>
            <a:ext uri="{FF2B5EF4-FFF2-40B4-BE49-F238E27FC236}">
              <a16:creationId xmlns:a16="http://schemas.microsoft.com/office/drawing/2014/main" xmlns="" id="{20EE0C24-EF37-45CC-BD4A-4A0661F2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69" y="127978"/>
          <a:ext cx="536575" cy="330653"/>
        </a:xfrm>
        <a:prstGeom prst="rect">
          <a:avLst/>
        </a:prstGeom>
      </xdr:spPr>
    </xdr:pic>
    <xdr:clientData/>
  </xdr:oneCellAnchor>
  <xdr:oneCellAnchor>
    <xdr:from>
      <xdr:col>82</xdr:col>
      <xdr:colOff>179124</xdr:colOff>
      <xdr:row>0</xdr:row>
      <xdr:rowOff>57151</xdr:rowOff>
    </xdr:from>
    <xdr:ext cx="655901" cy="419099"/>
    <xdr:pic>
      <xdr:nvPicPr>
        <xdr:cNvPr id="3" name="Picture 2">
          <a:extLst>
            <a:ext uri="{FF2B5EF4-FFF2-40B4-BE49-F238E27FC236}">
              <a16:creationId xmlns:a16="http://schemas.microsoft.com/office/drawing/2014/main" xmlns="" id="{DCEDC51D-1706-4077-B552-1BBA4DA0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66624" y="57151"/>
          <a:ext cx="655901" cy="419099"/>
        </a:xfrm>
        <a:prstGeom prst="rect">
          <a:avLst/>
        </a:prstGeom>
      </xdr:spPr>
    </xdr:pic>
    <xdr:clientData/>
  </xdr:oneCellAnchor>
  <xdr:twoCellAnchor>
    <xdr:from>
      <xdr:col>0</xdr:col>
      <xdr:colOff>57639</xdr:colOff>
      <xdr:row>11</xdr:row>
      <xdr:rowOff>73792</xdr:rowOff>
    </xdr:from>
    <xdr:to>
      <xdr:col>0</xdr:col>
      <xdr:colOff>282610</xdr:colOff>
      <xdr:row>11</xdr:row>
      <xdr:rowOff>130942</xdr:rowOff>
    </xdr:to>
    <xdr:sp macro="" textlink="">
      <xdr:nvSpPr>
        <xdr:cNvPr id="4" name="Arrow: Up 3">
          <a:extLst>
            <a:ext uri="{FF2B5EF4-FFF2-40B4-BE49-F238E27FC236}">
              <a16:creationId xmlns:a16="http://schemas.microsoft.com/office/drawing/2014/main" xmlns="" id="{3E13AE62-AE8E-4E7F-805E-BC1728FFC07D}"/>
            </a:ext>
          </a:extLst>
        </xdr:cNvPr>
        <xdr:cNvSpPr/>
      </xdr:nvSpPr>
      <xdr:spPr>
        <a:xfrm rot="16200000">
          <a:off x="141550" y="1235458"/>
          <a:ext cx="57150" cy="224971"/>
        </a:xfrm>
        <a:prstGeom prst="upArrow">
          <a:avLst/>
        </a:prstGeom>
        <a:solidFill>
          <a:schemeClr val="accent5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256443</xdr:colOff>
      <xdr:row>0</xdr:row>
      <xdr:rowOff>73270</xdr:rowOff>
    </xdr:from>
    <xdr:to>
      <xdr:col>11</xdr:col>
      <xdr:colOff>366346</xdr:colOff>
      <xdr:row>0</xdr:row>
      <xdr:rowOff>483808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7F5876D-4850-478A-BDCF-77D80E67E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6924" y="73270"/>
          <a:ext cx="1113692" cy="410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541864</xdr:colOff>
      <xdr:row>6</xdr:row>
      <xdr:rowOff>325738</xdr:rowOff>
    </xdr:from>
    <xdr:to>
      <xdr:col>37</xdr:col>
      <xdr:colOff>377975</xdr:colOff>
      <xdr:row>29</xdr:row>
      <xdr:rowOff>37798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CD53F22-0E78-4FBF-AA6E-01F478CDA0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299357</xdr:colOff>
      <xdr:row>4</xdr:row>
      <xdr:rowOff>116418</xdr:rowOff>
    </xdr:from>
    <xdr:to>
      <xdr:col>55</xdr:col>
      <xdr:colOff>507999</xdr:colOff>
      <xdr:row>41</xdr:row>
      <xdr:rowOff>99787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CE24FD8-3C58-4A44-8C9D-C9CEC70906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120650</xdr:colOff>
      <xdr:row>1</xdr:row>
      <xdr:rowOff>85726</xdr:rowOff>
    </xdr:from>
    <xdr:ext cx="536575" cy="330653"/>
    <xdr:pic>
      <xdr:nvPicPr>
        <xdr:cNvPr id="8" name="Picture 7">
          <a:extLst>
            <a:ext uri="{FF2B5EF4-FFF2-40B4-BE49-F238E27FC236}">
              <a16:creationId xmlns:a16="http://schemas.microsoft.com/office/drawing/2014/main" xmlns="" id="{32BB1CEB-3878-4BCA-8C0C-1469D59F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650" y="647701"/>
          <a:ext cx="536575" cy="330653"/>
        </a:xfrm>
        <a:prstGeom prst="rect">
          <a:avLst/>
        </a:prstGeom>
      </xdr:spPr>
    </xdr:pic>
    <xdr:clientData/>
  </xdr:oneCellAnchor>
  <xdr:oneCellAnchor>
    <xdr:from>
      <xdr:col>96</xdr:col>
      <xdr:colOff>179124</xdr:colOff>
      <xdr:row>0</xdr:row>
      <xdr:rowOff>57151</xdr:rowOff>
    </xdr:from>
    <xdr:ext cx="655901" cy="419099"/>
    <xdr:pic>
      <xdr:nvPicPr>
        <xdr:cNvPr id="9" name="Picture 8">
          <a:extLst>
            <a:ext uri="{FF2B5EF4-FFF2-40B4-BE49-F238E27FC236}">
              <a16:creationId xmlns:a16="http://schemas.microsoft.com/office/drawing/2014/main" xmlns="" id="{C3E2DD63-5B8E-4997-824F-455CF776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551374" y="57151"/>
          <a:ext cx="655901" cy="419099"/>
        </a:xfrm>
        <a:prstGeom prst="rect">
          <a:avLst/>
        </a:prstGeom>
      </xdr:spPr>
    </xdr:pic>
    <xdr:clientData/>
  </xdr:oneCellAnchor>
  <xdr:oneCellAnchor>
    <xdr:from>
      <xdr:col>61</xdr:col>
      <xdr:colOff>523875</xdr:colOff>
      <xdr:row>1</xdr:row>
      <xdr:rowOff>120651</xdr:rowOff>
    </xdr:from>
    <xdr:ext cx="536575" cy="330653"/>
    <xdr:pic>
      <xdr:nvPicPr>
        <xdr:cNvPr id="10" name="Picture 9">
          <a:extLst>
            <a:ext uri="{FF2B5EF4-FFF2-40B4-BE49-F238E27FC236}">
              <a16:creationId xmlns:a16="http://schemas.microsoft.com/office/drawing/2014/main" xmlns="" id="{2ADECF88-90F9-4218-B351-7447FD44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25825" y="682626"/>
          <a:ext cx="536575" cy="330653"/>
        </a:xfrm>
        <a:prstGeom prst="rect">
          <a:avLst/>
        </a:prstGeom>
      </xdr:spPr>
    </xdr:pic>
    <xdr:clientData/>
  </xdr:oneCellAnchor>
  <xdr:twoCellAnchor>
    <xdr:from>
      <xdr:col>10</xdr:col>
      <xdr:colOff>66672</xdr:colOff>
      <xdr:row>5</xdr:row>
      <xdr:rowOff>139700</xdr:rowOff>
    </xdr:from>
    <xdr:to>
      <xdr:col>17</xdr:col>
      <xdr:colOff>371472</xdr:colOff>
      <xdr:row>19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69DF951-3519-4638-815B-91D8511411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93662</xdr:colOff>
      <xdr:row>29</xdr:row>
      <xdr:rowOff>28575</xdr:rowOff>
    </xdr:from>
    <xdr:to>
      <xdr:col>17</xdr:col>
      <xdr:colOff>398462</xdr:colOff>
      <xdr:row>43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5F92F5A4-2178-4C0F-A312-60FE8E78DB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229132</xdr:colOff>
      <xdr:row>50</xdr:row>
      <xdr:rowOff>114827</xdr:rowOff>
    </xdr:from>
    <xdr:to>
      <xdr:col>17</xdr:col>
      <xdr:colOff>409575</xdr:colOff>
      <xdr:row>63</xdr:row>
      <xdr:rowOff>76201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D62EF0E7-2614-4898-8927-634A62BD7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53975</xdr:colOff>
      <xdr:row>0</xdr:row>
      <xdr:rowOff>76201</xdr:rowOff>
    </xdr:from>
    <xdr:ext cx="536575" cy="330653"/>
    <xdr:pic>
      <xdr:nvPicPr>
        <xdr:cNvPr id="2" name="Picture 1">
          <a:extLst>
            <a:ext uri="{FF2B5EF4-FFF2-40B4-BE49-F238E27FC236}">
              <a16:creationId xmlns:a16="http://schemas.microsoft.com/office/drawing/2014/main" xmlns="" id="{8B5FF2D6-CC90-48DC-91A9-03F8A88D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" y="76201"/>
          <a:ext cx="536575" cy="330653"/>
        </a:xfrm>
        <a:prstGeom prst="rect">
          <a:avLst/>
        </a:prstGeom>
      </xdr:spPr>
    </xdr:pic>
    <xdr:clientData/>
  </xdr:oneCellAnchor>
  <xdr:oneCellAnchor>
    <xdr:from>
      <xdr:col>96</xdr:col>
      <xdr:colOff>179124</xdr:colOff>
      <xdr:row>0</xdr:row>
      <xdr:rowOff>57151</xdr:rowOff>
    </xdr:from>
    <xdr:ext cx="655901" cy="419099"/>
    <xdr:pic>
      <xdr:nvPicPr>
        <xdr:cNvPr id="3" name="Picture 2">
          <a:extLst>
            <a:ext uri="{FF2B5EF4-FFF2-40B4-BE49-F238E27FC236}">
              <a16:creationId xmlns:a16="http://schemas.microsoft.com/office/drawing/2014/main" xmlns="" id="{FCB76581-FCDB-4260-A19E-5665FEF0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13924" y="57151"/>
          <a:ext cx="655901" cy="41909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104775</xdr:rowOff>
    </xdr:from>
    <xdr:to>
      <xdr:col>13</xdr:col>
      <xdr:colOff>104775</xdr:colOff>
      <xdr:row>16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BC454C19-8F8C-49E0-BE62-9F1831C430D3}"/>
            </a:ext>
          </a:extLst>
        </xdr:cNvPr>
        <xdr:cNvGrpSpPr/>
      </xdr:nvGrpSpPr>
      <xdr:grpSpPr>
        <a:xfrm>
          <a:off x="85725" y="295275"/>
          <a:ext cx="7943850" cy="2771775"/>
          <a:chOff x="85725" y="295275"/>
          <a:chExt cx="7943850" cy="2771775"/>
        </a:xfrm>
      </xdr:grpSpPr>
      <xdr:sp macro="" textlink="">
        <xdr:nvSpPr>
          <xdr:cNvPr id="3" name="TextBox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xmlns="" id="{1D33B3B5-E21A-4000-86D2-B0325AF3C443}"/>
              </a:ext>
            </a:extLst>
          </xdr:cNvPr>
          <xdr:cNvSpPr txBox="1"/>
        </xdr:nvSpPr>
        <xdr:spPr>
          <a:xfrm>
            <a:off x="85725" y="295275"/>
            <a:ext cx="7943850" cy="27717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 b="1"/>
              <a:t>Feeling stuck? Help is just a click away! </a:t>
            </a:r>
            <a:r>
              <a:rPr lang="en-US" sz="1100"/>
              <a:t/>
            </a:r>
            <a:br>
              <a:rPr lang="en-US" sz="1100"/>
            </a:br>
            <a:r>
              <a:rPr lang="en-US" sz="1100"/>
              <a:t>Go to https://www.acornmom.com/apple-pie/exercise-help for assistance with this spreadsheet, or other exercises in Motherhood, Apple Pie, and all that Happy Horseshit.</a:t>
            </a:r>
          </a:p>
        </xdr:txBody>
      </xdr:sp>
      <xdr:pic>
        <xdr:nvPicPr>
          <xdr:cNvPr id="4" name="Picture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xmlns="" id="{9BD54AF8-171A-471E-9163-125F79542B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9774" y="2209800"/>
            <a:ext cx="2118803" cy="781050"/>
          </a:xfrm>
          <a:prstGeom prst="rect">
            <a:avLst/>
          </a:prstGeom>
        </xdr:spPr>
      </xdr:pic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" refreshedDate="44594.792057754632" createdVersion="7" refreshedVersion="7" minRefreshableVersion="3" recordCount="100">
  <cacheSource type="worksheet">
    <worksheetSource name="TimeAnalysisInput"/>
  </cacheSource>
  <cacheFields count="9">
    <cacheField name="ID" numFmtId="0">
      <sharedItems containsSemiMixedTypes="0" containsString="0" containsNumber="1" containsInteger="1" minValue="1" maxValue="100"/>
    </cacheField>
    <cacheField name="Date" numFmtId="14">
      <sharedItems containsNonDate="0" containsString="0" containsBlank="1"/>
    </cacheField>
    <cacheField name="Activity Description" numFmtId="0">
      <sharedItems containsNonDate="0" containsString="0" containsBlank="1"/>
    </cacheField>
    <cacheField name="Start" numFmtId="18">
      <sharedItems containsNonDate="0" containsDate="1" containsString="0" containsBlank="1" minDate="1899-12-30T06:00:00" maxDate="1899-12-30T22:00:00"/>
    </cacheField>
    <cacheField name="Finish" numFmtId="18">
      <sharedItems containsNonDate="0" containsDate="1" containsString="0" containsBlank="1" minDate="1899-12-30T06:45:00" maxDate="1899-12-30T22:45:00"/>
    </cacheField>
    <cacheField name="Time (Minutes)" numFmtId="3">
      <sharedItems containsSemiMixedTypes="0" containsString="0" containsNumber="1" minValue="0" maxValue="150.00000000000003"/>
    </cacheField>
    <cacheField name="Type" numFmtId="0">
      <sharedItems containsBlank="1" count="16">
        <s v="Mothering"/>
        <s v="Partnership"/>
        <s v="Family Management"/>
        <s v="Oxygen"/>
        <s v="Sacred Space"/>
        <s v="Business Management"/>
        <s v="Business Design"/>
        <s v="Distracted Disservice"/>
        <m/>
        <s v="Delegate" u="1"/>
        <s v="Manage" u="1"/>
        <s v="Design" u="1"/>
        <s v="Mentor" u="1"/>
        <s v="Decide" u="1"/>
        <s v="Do" u="1"/>
        <s v="Optimize" u="1"/>
      </sharedItems>
    </cacheField>
    <cacheField name="Subcategory" numFmtId="0">
      <sharedItems containsNonDate="0" containsBlank="1" count="13">
        <m/>
        <s v="Planning" u="1"/>
        <s v="Shopping" u="1"/>
        <s v="Zen Out" u="1"/>
        <s v="Inventory Mgmt" u="1"/>
        <s v="Thinking" u="1"/>
        <s v="Self Care" u="1"/>
        <s v="Answer Emails" u="1"/>
        <s v="Meditation" u="1"/>
        <s v="Other" u="1"/>
        <s v="Homework" u="1"/>
        <s v="Product Development" u="1"/>
        <s v="Customer Service" u="1"/>
      </sharedItems>
    </cacheField>
    <cacheField name="Not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n v="1"/>
    <m/>
    <m/>
    <d v="1899-12-30T08:00:00"/>
    <d v="1899-12-30T09:15:00"/>
    <n v="75.000000000000057"/>
    <x v="0"/>
    <x v="0"/>
    <m/>
  </r>
  <r>
    <n v="2"/>
    <m/>
    <m/>
    <d v="1899-12-30T19:30:00"/>
    <d v="1899-12-30T20:00:00"/>
    <n v="30.000000000000053"/>
    <x v="1"/>
    <x v="0"/>
    <m/>
  </r>
  <r>
    <n v="3"/>
    <m/>
    <m/>
    <d v="1899-12-30T11:00:00"/>
    <d v="1899-12-30T13:30:00"/>
    <n v="150.00000000000003"/>
    <x v="2"/>
    <x v="0"/>
    <m/>
  </r>
  <r>
    <n v="4"/>
    <m/>
    <m/>
    <d v="1899-12-30T06:00:00"/>
    <d v="1899-12-30T06:45:00"/>
    <n v="45"/>
    <x v="3"/>
    <x v="0"/>
    <m/>
  </r>
  <r>
    <n v="5"/>
    <m/>
    <m/>
    <d v="1899-12-30T13:30:00"/>
    <d v="1899-12-30T13:45:00"/>
    <n v="14.999999999999947"/>
    <x v="4"/>
    <x v="0"/>
    <m/>
  </r>
  <r>
    <n v="6"/>
    <m/>
    <m/>
    <d v="1899-12-30T08:00:00"/>
    <d v="1899-12-30T08:22:00"/>
    <n v="22.000000000000082"/>
    <x v="5"/>
    <x v="0"/>
    <m/>
  </r>
  <r>
    <n v="7"/>
    <m/>
    <m/>
    <d v="1899-12-30T20:00:00"/>
    <d v="1899-12-30T20:30:00"/>
    <n v="29.999999999999893"/>
    <x v="6"/>
    <x v="0"/>
    <m/>
  </r>
  <r>
    <n v="8"/>
    <m/>
    <m/>
    <d v="1899-12-30T22:00:00"/>
    <d v="1899-12-30T22:45:00"/>
    <n v="45"/>
    <x v="7"/>
    <x v="0"/>
    <m/>
  </r>
  <r>
    <n v="9"/>
    <m/>
    <m/>
    <m/>
    <m/>
    <n v="0"/>
    <x v="8"/>
    <x v="0"/>
    <m/>
  </r>
  <r>
    <n v="10"/>
    <m/>
    <m/>
    <m/>
    <m/>
    <n v="0"/>
    <x v="8"/>
    <x v="0"/>
    <m/>
  </r>
  <r>
    <n v="11"/>
    <m/>
    <m/>
    <m/>
    <m/>
    <n v="0"/>
    <x v="8"/>
    <x v="0"/>
    <m/>
  </r>
  <r>
    <n v="12"/>
    <m/>
    <m/>
    <m/>
    <m/>
    <n v="0"/>
    <x v="8"/>
    <x v="0"/>
    <m/>
  </r>
  <r>
    <n v="13"/>
    <m/>
    <m/>
    <m/>
    <m/>
    <n v="0"/>
    <x v="8"/>
    <x v="0"/>
    <m/>
  </r>
  <r>
    <n v="14"/>
    <m/>
    <m/>
    <m/>
    <m/>
    <n v="0"/>
    <x v="8"/>
    <x v="0"/>
    <m/>
  </r>
  <r>
    <n v="15"/>
    <m/>
    <m/>
    <m/>
    <m/>
    <n v="0"/>
    <x v="8"/>
    <x v="0"/>
    <m/>
  </r>
  <r>
    <n v="16"/>
    <m/>
    <m/>
    <m/>
    <m/>
    <n v="0"/>
    <x v="8"/>
    <x v="0"/>
    <m/>
  </r>
  <r>
    <n v="17"/>
    <m/>
    <m/>
    <m/>
    <m/>
    <n v="0"/>
    <x v="8"/>
    <x v="0"/>
    <m/>
  </r>
  <r>
    <n v="18"/>
    <m/>
    <m/>
    <m/>
    <m/>
    <n v="0"/>
    <x v="8"/>
    <x v="0"/>
    <m/>
  </r>
  <r>
    <n v="19"/>
    <m/>
    <m/>
    <m/>
    <m/>
    <n v="0"/>
    <x v="8"/>
    <x v="0"/>
    <m/>
  </r>
  <r>
    <n v="20"/>
    <m/>
    <m/>
    <m/>
    <m/>
    <n v="0"/>
    <x v="8"/>
    <x v="0"/>
    <m/>
  </r>
  <r>
    <n v="21"/>
    <m/>
    <m/>
    <m/>
    <m/>
    <n v="0"/>
    <x v="8"/>
    <x v="0"/>
    <m/>
  </r>
  <r>
    <n v="22"/>
    <m/>
    <m/>
    <m/>
    <m/>
    <n v="0"/>
    <x v="8"/>
    <x v="0"/>
    <m/>
  </r>
  <r>
    <n v="23"/>
    <m/>
    <m/>
    <m/>
    <m/>
    <n v="0"/>
    <x v="8"/>
    <x v="0"/>
    <m/>
  </r>
  <r>
    <n v="24"/>
    <m/>
    <m/>
    <m/>
    <m/>
    <n v="0"/>
    <x v="8"/>
    <x v="0"/>
    <m/>
  </r>
  <r>
    <n v="25"/>
    <m/>
    <m/>
    <m/>
    <m/>
    <n v="0"/>
    <x v="8"/>
    <x v="0"/>
    <m/>
  </r>
  <r>
    <n v="26"/>
    <m/>
    <m/>
    <m/>
    <m/>
    <n v="0"/>
    <x v="8"/>
    <x v="0"/>
    <m/>
  </r>
  <r>
    <n v="27"/>
    <m/>
    <m/>
    <m/>
    <m/>
    <n v="0"/>
    <x v="8"/>
    <x v="0"/>
    <m/>
  </r>
  <r>
    <n v="28"/>
    <m/>
    <m/>
    <m/>
    <m/>
    <n v="0"/>
    <x v="8"/>
    <x v="0"/>
    <m/>
  </r>
  <r>
    <n v="29"/>
    <m/>
    <m/>
    <m/>
    <m/>
    <n v="0"/>
    <x v="8"/>
    <x v="0"/>
    <m/>
  </r>
  <r>
    <n v="30"/>
    <m/>
    <m/>
    <m/>
    <m/>
    <n v="0"/>
    <x v="8"/>
    <x v="0"/>
    <m/>
  </r>
  <r>
    <n v="31"/>
    <m/>
    <m/>
    <m/>
    <m/>
    <n v="0"/>
    <x v="8"/>
    <x v="0"/>
    <m/>
  </r>
  <r>
    <n v="32"/>
    <m/>
    <m/>
    <m/>
    <m/>
    <n v="0"/>
    <x v="8"/>
    <x v="0"/>
    <m/>
  </r>
  <r>
    <n v="33"/>
    <m/>
    <m/>
    <m/>
    <m/>
    <n v="0"/>
    <x v="8"/>
    <x v="0"/>
    <m/>
  </r>
  <r>
    <n v="34"/>
    <m/>
    <m/>
    <m/>
    <m/>
    <n v="0"/>
    <x v="8"/>
    <x v="0"/>
    <m/>
  </r>
  <r>
    <n v="35"/>
    <m/>
    <m/>
    <m/>
    <m/>
    <n v="0"/>
    <x v="8"/>
    <x v="0"/>
    <m/>
  </r>
  <r>
    <n v="36"/>
    <m/>
    <m/>
    <m/>
    <m/>
    <n v="0"/>
    <x v="8"/>
    <x v="0"/>
    <m/>
  </r>
  <r>
    <n v="37"/>
    <m/>
    <m/>
    <m/>
    <m/>
    <n v="0"/>
    <x v="8"/>
    <x v="0"/>
    <m/>
  </r>
  <r>
    <n v="38"/>
    <m/>
    <m/>
    <m/>
    <m/>
    <n v="0"/>
    <x v="8"/>
    <x v="0"/>
    <m/>
  </r>
  <r>
    <n v="39"/>
    <m/>
    <m/>
    <m/>
    <m/>
    <n v="0"/>
    <x v="8"/>
    <x v="0"/>
    <m/>
  </r>
  <r>
    <n v="40"/>
    <m/>
    <m/>
    <m/>
    <m/>
    <n v="0"/>
    <x v="8"/>
    <x v="0"/>
    <m/>
  </r>
  <r>
    <n v="41"/>
    <m/>
    <m/>
    <m/>
    <m/>
    <n v="0"/>
    <x v="8"/>
    <x v="0"/>
    <m/>
  </r>
  <r>
    <n v="42"/>
    <m/>
    <m/>
    <m/>
    <m/>
    <n v="0"/>
    <x v="8"/>
    <x v="0"/>
    <m/>
  </r>
  <r>
    <n v="43"/>
    <m/>
    <m/>
    <m/>
    <m/>
    <n v="0"/>
    <x v="8"/>
    <x v="0"/>
    <m/>
  </r>
  <r>
    <n v="44"/>
    <m/>
    <m/>
    <m/>
    <m/>
    <n v="0"/>
    <x v="8"/>
    <x v="0"/>
    <m/>
  </r>
  <r>
    <n v="45"/>
    <m/>
    <m/>
    <m/>
    <m/>
    <n v="0"/>
    <x v="8"/>
    <x v="0"/>
    <m/>
  </r>
  <r>
    <n v="46"/>
    <m/>
    <m/>
    <m/>
    <m/>
    <n v="0"/>
    <x v="8"/>
    <x v="0"/>
    <m/>
  </r>
  <r>
    <n v="47"/>
    <m/>
    <m/>
    <m/>
    <m/>
    <n v="0"/>
    <x v="8"/>
    <x v="0"/>
    <m/>
  </r>
  <r>
    <n v="48"/>
    <m/>
    <m/>
    <m/>
    <m/>
    <n v="0"/>
    <x v="8"/>
    <x v="0"/>
    <m/>
  </r>
  <r>
    <n v="49"/>
    <m/>
    <m/>
    <m/>
    <m/>
    <n v="0"/>
    <x v="8"/>
    <x v="0"/>
    <m/>
  </r>
  <r>
    <n v="50"/>
    <m/>
    <m/>
    <m/>
    <m/>
    <n v="0"/>
    <x v="8"/>
    <x v="0"/>
    <m/>
  </r>
  <r>
    <n v="51"/>
    <m/>
    <m/>
    <m/>
    <m/>
    <n v="0"/>
    <x v="8"/>
    <x v="0"/>
    <m/>
  </r>
  <r>
    <n v="52"/>
    <m/>
    <m/>
    <m/>
    <m/>
    <n v="0"/>
    <x v="8"/>
    <x v="0"/>
    <m/>
  </r>
  <r>
    <n v="53"/>
    <m/>
    <m/>
    <m/>
    <m/>
    <n v="0"/>
    <x v="8"/>
    <x v="0"/>
    <m/>
  </r>
  <r>
    <n v="54"/>
    <m/>
    <m/>
    <m/>
    <m/>
    <n v="0"/>
    <x v="8"/>
    <x v="0"/>
    <m/>
  </r>
  <r>
    <n v="55"/>
    <m/>
    <m/>
    <m/>
    <m/>
    <n v="0"/>
    <x v="8"/>
    <x v="0"/>
    <m/>
  </r>
  <r>
    <n v="56"/>
    <m/>
    <m/>
    <m/>
    <m/>
    <n v="0"/>
    <x v="8"/>
    <x v="0"/>
    <m/>
  </r>
  <r>
    <n v="57"/>
    <m/>
    <m/>
    <m/>
    <m/>
    <n v="0"/>
    <x v="8"/>
    <x v="0"/>
    <m/>
  </r>
  <r>
    <n v="58"/>
    <m/>
    <m/>
    <m/>
    <m/>
    <n v="0"/>
    <x v="8"/>
    <x v="0"/>
    <m/>
  </r>
  <r>
    <n v="59"/>
    <m/>
    <m/>
    <m/>
    <m/>
    <n v="0"/>
    <x v="8"/>
    <x v="0"/>
    <m/>
  </r>
  <r>
    <n v="60"/>
    <m/>
    <m/>
    <m/>
    <m/>
    <n v="0"/>
    <x v="8"/>
    <x v="0"/>
    <m/>
  </r>
  <r>
    <n v="61"/>
    <m/>
    <m/>
    <m/>
    <m/>
    <n v="0"/>
    <x v="8"/>
    <x v="0"/>
    <m/>
  </r>
  <r>
    <n v="62"/>
    <m/>
    <m/>
    <m/>
    <m/>
    <n v="0"/>
    <x v="8"/>
    <x v="0"/>
    <m/>
  </r>
  <r>
    <n v="63"/>
    <m/>
    <m/>
    <m/>
    <m/>
    <n v="0"/>
    <x v="8"/>
    <x v="0"/>
    <m/>
  </r>
  <r>
    <n v="64"/>
    <m/>
    <m/>
    <m/>
    <m/>
    <n v="0"/>
    <x v="8"/>
    <x v="0"/>
    <m/>
  </r>
  <r>
    <n v="65"/>
    <m/>
    <m/>
    <m/>
    <m/>
    <n v="0"/>
    <x v="8"/>
    <x v="0"/>
    <m/>
  </r>
  <r>
    <n v="66"/>
    <m/>
    <m/>
    <m/>
    <m/>
    <n v="0"/>
    <x v="8"/>
    <x v="0"/>
    <m/>
  </r>
  <r>
    <n v="67"/>
    <m/>
    <m/>
    <m/>
    <m/>
    <n v="0"/>
    <x v="8"/>
    <x v="0"/>
    <m/>
  </r>
  <r>
    <n v="68"/>
    <m/>
    <m/>
    <m/>
    <m/>
    <n v="0"/>
    <x v="8"/>
    <x v="0"/>
    <m/>
  </r>
  <r>
    <n v="69"/>
    <m/>
    <m/>
    <m/>
    <m/>
    <n v="0"/>
    <x v="8"/>
    <x v="0"/>
    <m/>
  </r>
  <r>
    <n v="70"/>
    <m/>
    <m/>
    <m/>
    <m/>
    <n v="0"/>
    <x v="8"/>
    <x v="0"/>
    <m/>
  </r>
  <r>
    <n v="71"/>
    <m/>
    <m/>
    <m/>
    <m/>
    <n v="0"/>
    <x v="8"/>
    <x v="0"/>
    <m/>
  </r>
  <r>
    <n v="72"/>
    <m/>
    <m/>
    <m/>
    <m/>
    <n v="0"/>
    <x v="8"/>
    <x v="0"/>
    <m/>
  </r>
  <r>
    <n v="73"/>
    <m/>
    <m/>
    <m/>
    <m/>
    <n v="0"/>
    <x v="8"/>
    <x v="0"/>
    <m/>
  </r>
  <r>
    <n v="74"/>
    <m/>
    <m/>
    <m/>
    <m/>
    <n v="0"/>
    <x v="8"/>
    <x v="0"/>
    <m/>
  </r>
  <r>
    <n v="75"/>
    <m/>
    <m/>
    <m/>
    <m/>
    <n v="0"/>
    <x v="8"/>
    <x v="0"/>
    <m/>
  </r>
  <r>
    <n v="76"/>
    <m/>
    <m/>
    <m/>
    <m/>
    <n v="0"/>
    <x v="8"/>
    <x v="0"/>
    <m/>
  </r>
  <r>
    <n v="77"/>
    <m/>
    <m/>
    <m/>
    <m/>
    <n v="0"/>
    <x v="8"/>
    <x v="0"/>
    <m/>
  </r>
  <r>
    <n v="78"/>
    <m/>
    <m/>
    <m/>
    <m/>
    <n v="0"/>
    <x v="8"/>
    <x v="0"/>
    <m/>
  </r>
  <r>
    <n v="79"/>
    <m/>
    <m/>
    <m/>
    <m/>
    <n v="0"/>
    <x v="8"/>
    <x v="0"/>
    <m/>
  </r>
  <r>
    <n v="80"/>
    <m/>
    <m/>
    <m/>
    <m/>
    <n v="0"/>
    <x v="8"/>
    <x v="0"/>
    <m/>
  </r>
  <r>
    <n v="81"/>
    <m/>
    <m/>
    <m/>
    <m/>
    <n v="0"/>
    <x v="8"/>
    <x v="0"/>
    <m/>
  </r>
  <r>
    <n v="82"/>
    <m/>
    <m/>
    <m/>
    <m/>
    <n v="0"/>
    <x v="8"/>
    <x v="0"/>
    <m/>
  </r>
  <r>
    <n v="83"/>
    <m/>
    <m/>
    <m/>
    <m/>
    <n v="0"/>
    <x v="8"/>
    <x v="0"/>
    <m/>
  </r>
  <r>
    <n v="84"/>
    <m/>
    <m/>
    <m/>
    <m/>
    <n v="0"/>
    <x v="8"/>
    <x v="0"/>
    <m/>
  </r>
  <r>
    <n v="85"/>
    <m/>
    <m/>
    <m/>
    <m/>
    <n v="0"/>
    <x v="8"/>
    <x v="0"/>
    <m/>
  </r>
  <r>
    <n v="86"/>
    <m/>
    <m/>
    <m/>
    <m/>
    <n v="0"/>
    <x v="8"/>
    <x v="0"/>
    <m/>
  </r>
  <r>
    <n v="87"/>
    <m/>
    <m/>
    <m/>
    <m/>
    <n v="0"/>
    <x v="8"/>
    <x v="0"/>
    <m/>
  </r>
  <r>
    <n v="88"/>
    <m/>
    <m/>
    <m/>
    <m/>
    <n v="0"/>
    <x v="8"/>
    <x v="0"/>
    <m/>
  </r>
  <r>
    <n v="89"/>
    <m/>
    <m/>
    <m/>
    <m/>
    <n v="0"/>
    <x v="8"/>
    <x v="0"/>
    <m/>
  </r>
  <r>
    <n v="90"/>
    <m/>
    <m/>
    <m/>
    <m/>
    <n v="0"/>
    <x v="8"/>
    <x v="0"/>
    <m/>
  </r>
  <r>
    <n v="91"/>
    <m/>
    <m/>
    <m/>
    <m/>
    <n v="0"/>
    <x v="8"/>
    <x v="0"/>
    <m/>
  </r>
  <r>
    <n v="92"/>
    <m/>
    <m/>
    <m/>
    <m/>
    <n v="0"/>
    <x v="8"/>
    <x v="0"/>
    <m/>
  </r>
  <r>
    <n v="93"/>
    <m/>
    <m/>
    <m/>
    <m/>
    <n v="0"/>
    <x v="8"/>
    <x v="0"/>
    <m/>
  </r>
  <r>
    <n v="94"/>
    <m/>
    <m/>
    <m/>
    <m/>
    <n v="0"/>
    <x v="8"/>
    <x v="0"/>
    <m/>
  </r>
  <r>
    <n v="95"/>
    <m/>
    <m/>
    <m/>
    <m/>
    <n v="0"/>
    <x v="8"/>
    <x v="0"/>
    <m/>
  </r>
  <r>
    <n v="96"/>
    <m/>
    <m/>
    <m/>
    <m/>
    <n v="0"/>
    <x v="8"/>
    <x v="0"/>
    <m/>
  </r>
  <r>
    <n v="97"/>
    <m/>
    <m/>
    <m/>
    <m/>
    <n v="0"/>
    <x v="8"/>
    <x v="0"/>
    <m/>
  </r>
  <r>
    <n v="98"/>
    <m/>
    <m/>
    <m/>
    <m/>
    <n v="0"/>
    <x v="8"/>
    <x v="0"/>
    <m/>
  </r>
  <r>
    <n v="99"/>
    <m/>
    <m/>
    <m/>
    <m/>
    <n v="0"/>
    <x v="8"/>
    <x v="0"/>
    <m/>
  </r>
  <r>
    <n v="100"/>
    <m/>
    <m/>
    <m/>
    <m/>
    <n v="0"/>
    <x v="8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WorkTypeTotal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">
  <location ref="W10:Y19" firstHeaderRow="0" firstDataRow="1" firstDataCol="1"/>
  <pivotFields count="9">
    <pivotField showAll="0"/>
    <pivotField showAll="0"/>
    <pivotField showAll="0"/>
    <pivotField showAll="0"/>
    <pivotField showAll="0"/>
    <pivotField dataField="1" numFmtId="3" showAll="0"/>
    <pivotField axis="axisRow" showAll="0">
      <items count="17">
        <item m="1" x="14"/>
        <item m="1" x="13"/>
        <item m="1" x="9"/>
        <item m="1" x="11"/>
        <item m="1" x="12"/>
        <item m="1" x="15"/>
        <item m="1" x="10"/>
        <item x="4"/>
        <item h="1" x="8"/>
        <item x="3"/>
        <item x="0"/>
        <item x="1"/>
        <item x="2"/>
        <item x="5"/>
        <item x="6"/>
        <item x="7"/>
        <item t="default"/>
      </items>
    </pivotField>
    <pivotField showAll="0"/>
    <pivotField showAll="0"/>
  </pivotFields>
  <rowFields count="1">
    <field x="6"/>
  </rowFields>
  <rowItems count="9"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Type Time (Mins)" fld="5" baseField="7" baseItem="0"/>
    <dataField name="Pct of Total" fld="5" showDataAs="percentOfCol" baseField="0" baseItem="0" numFmtId="9"/>
  </dataFields>
  <formats count="9">
    <format dxfId="56">
      <pivotArea type="all" dataOnly="0" outline="0" fieldPosition="0"/>
    </format>
    <format dxfId="55">
      <pivotArea outline="0" collapsedLevelsAreSubtotals="1" fieldPosition="0"/>
    </format>
    <format dxfId="54">
      <pivotArea field="6" type="button" dataOnly="0" labelOnly="1" outline="0" axis="axisRow" fieldPosition="0"/>
    </format>
    <format dxfId="53">
      <pivotArea dataOnly="0" labelOnly="1" fieldPosition="0">
        <references count="1">
          <reference field="6" count="0"/>
        </references>
      </pivotArea>
    </format>
    <format dxfId="52">
      <pivotArea dataOnly="0" labelOnly="1" grandRow="1" outline="0" fieldPosition="0"/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">
      <pivotArea outline="0" collapsedLevelsAreSubtotals="1" fieldPosition="0"/>
    </format>
    <format dxfId="49">
      <pivotArea dataOnly="0" labelOnly="1" fieldPosition="0">
        <references count="1">
          <reference field="6" count="0"/>
        </references>
      </pivotArea>
    </format>
    <format dxfId="48">
      <pivotArea dataOnly="0" labelOnly="1" grandRow="1" outline="0" fieldPosition="0"/>
    </format>
  </formats>
  <chartFormats count="3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8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6" count="1" selected="0">
            <x v="2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6" count="1" selected="0">
            <x v="3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6" count="1" selected="0">
            <x v="4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1"/>
          </reference>
          <reference field="6" count="1" selected="0">
            <x v="5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1"/>
          </reference>
          <reference field="6" count="1" selected="0">
            <x v="6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1"/>
          </reference>
          <reference field="6" count="1" selected="0">
            <x v="7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1"/>
          </reference>
          <reference field="6" count="1" selected="0">
            <x v="8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0"/>
          </reference>
          <reference field="6" count="1" selected="0">
            <x v="9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1"/>
          </reference>
          <reference field="6" count="1" selected="0">
            <x v="9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6" count="1" selected="0">
            <x v="13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6" count="1" selected="0">
            <x v="1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6" count="1" selected="0">
            <x v="14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6" count="1" selected="0">
            <x v="10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6" count="1" selected="0">
            <x v="15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6" count="1" selected="0">
            <x v="11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1"/>
          </reference>
          <reference field="6" count="1" selected="0">
            <x v="10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1"/>
          </reference>
          <reference field="6" count="1" selected="0">
            <x v="11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1"/>
          </reference>
          <reference field="6" count="1" selected="0">
            <x v="12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1"/>
          </reference>
          <reference field="6" count="1" selected="0">
            <x v="13"/>
          </reference>
        </references>
      </pivotArea>
    </chartFormat>
    <chartFormat chart="0" format="33">
      <pivotArea type="data" outline="0" fieldPosition="0">
        <references count="2">
          <reference field="4294967294" count="1" selected="0">
            <x v="1"/>
          </reference>
          <reference field="6" count="1" selected="0">
            <x v="14"/>
          </reference>
        </references>
      </pivotArea>
    </chartFormat>
    <chartFormat chart="0" format="34">
      <pivotArea type="data" outline="0" fieldPosition="0">
        <references count="2">
          <reference field="4294967294" count="1" selected="0">
            <x v="1"/>
          </reference>
          <reference field="6" count="1" selected="0">
            <x v="15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">
  <location ref="BE10:BG27" firstHeaderRow="0" firstDataRow="1" firstDataCol="1"/>
  <pivotFields count="9">
    <pivotField showAll="0"/>
    <pivotField showAll="0"/>
    <pivotField showAll="0"/>
    <pivotField showAll="0"/>
    <pivotField showAll="0"/>
    <pivotField dataField="1" numFmtId="3" showAll="0"/>
    <pivotField axis="axisRow" showAll="0">
      <items count="17">
        <item m="1" x="14"/>
        <item m="1" x="13"/>
        <item m="1" x="9"/>
        <item m="1" x="11"/>
        <item m="1" x="12"/>
        <item m="1" x="15"/>
        <item m="1" x="10"/>
        <item x="4"/>
        <item h="1" x="8"/>
        <item x="3"/>
        <item x="0"/>
        <item x="1"/>
        <item x="2"/>
        <item x="5"/>
        <item x="6"/>
        <item x="7"/>
        <item t="default"/>
      </items>
    </pivotField>
    <pivotField axis="axisRow" showAll="0">
      <items count="14">
        <item m="1" x="7"/>
        <item m="1" x="12"/>
        <item m="1" x="10"/>
        <item m="1" x="4"/>
        <item m="1" x="8"/>
        <item m="1" x="9"/>
        <item m="1" x="1"/>
        <item m="1" x="11"/>
        <item m="1" x="6"/>
        <item m="1" x="2"/>
        <item m="1" x="5"/>
        <item m="1" x="3"/>
        <item x="0"/>
        <item t="default"/>
      </items>
    </pivotField>
    <pivotField showAll="0"/>
  </pivotFields>
  <rowFields count="2">
    <field x="6"/>
    <field x="7"/>
  </rowFields>
  <rowItems count="17">
    <i>
      <x v="7"/>
    </i>
    <i r="1">
      <x v="12"/>
    </i>
    <i>
      <x v="9"/>
    </i>
    <i r="1">
      <x v="12"/>
    </i>
    <i>
      <x v="10"/>
    </i>
    <i r="1">
      <x v="12"/>
    </i>
    <i>
      <x v="11"/>
    </i>
    <i r="1">
      <x v="12"/>
    </i>
    <i>
      <x v="12"/>
    </i>
    <i r="1">
      <x v="12"/>
    </i>
    <i>
      <x v="13"/>
    </i>
    <i r="1">
      <x v="12"/>
    </i>
    <i>
      <x v="14"/>
    </i>
    <i r="1">
      <x v="12"/>
    </i>
    <i>
      <x v="15"/>
    </i>
    <i r="1"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Type Time (Mins)" fld="5" baseField="7" baseItem="0"/>
    <dataField name="Pct of Total" fld="5" showDataAs="percentOfCol" baseField="0" baseItem="0" numFmtId="10"/>
  </dataFields>
  <formats count="5">
    <format dxfId="61">
      <pivotArea collapsedLevelsAreSubtotals="1" fieldPosition="0">
        <references count="2">
          <reference field="6" count="1" selected="0">
            <x v="7"/>
          </reference>
          <reference field="7" count="1">
            <x v="11"/>
          </reference>
        </references>
      </pivotArea>
    </format>
    <format dxfId="60">
      <pivotArea grandRow="1" outline="0" collapsedLevelsAreSubtotals="1" fieldPosition="0"/>
    </format>
    <format dxfId="59">
      <pivotArea dataOnly="0" labelOnly="1" grandRow="1" outline="0" fieldPosition="0"/>
    </format>
    <format dxfId="58">
      <pivotArea dataOnly="0" labelOnly="1" fieldPosition="0">
        <references count="2">
          <reference field="6" count="1" selected="0">
            <x v="7"/>
          </reference>
          <reference field="7" count="1">
            <x v="11"/>
          </reference>
        </references>
      </pivotArea>
    </format>
    <format dxfId="57">
      <pivotArea dataOnly="0" labelOnly="1" fieldPosition="0">
        <references count="1">
          <reference field="6" count="1">
            <x v="7"/>
          </reference>
        </references>
      </pivotArea>
    </format>
  </formats>
  <chartFormats count="5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38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1"/>
          </reference>
        </references>
      </pivotArea>
    </chartFormat>
    <chartFormat chart="2" format="39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3"/>
          </reference>
        </references>
      </pivotArea>
    </chartFormat>
    <chartFormat chart="2" format="40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7"/>
          </reference>
        </references>
      </pivotArea>
    </chartFormat>
    <chartFormat chart="2" format="4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6"/>
          </reference>
        </references>
      </pivotArea>
    </chartFormat>
    <chartFormat chart="2" format="42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10"/>
          </reference>
        </references>
      </pivotArea>
    </chartFormat>
    <chartFormat chart="2" format="43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7" count="1" selected="0">
            <x v="2"/>
          </reference>
        </references>
      </pivotArea>
    </chartFormat>
    <chartFormat chart="2" format="44">
      <pivotArea type="data" outline="0" fieldPosition="0">
        <references count="3">
          <reference field="4294967294" count="1" selected="0">
            <x v="0"/>
          </reference>
          <reference field="6" count="1" selected="0">
            <x v="6"/>
          </reference>
          <reference field="7" count="1" selected="0">
            <x v="5"/>
          </reference>
        </references>
      </pivotArea>
    </chartFormat>
    <chartFormat chart="2" format="45">
      <pivotArea type="data" outline="0" fieldPosition="0">
        <references count="3">
          <reference field="4294967294" count="1" selected="0">
            <x v="0"/>
          </reference>
          <reference field="6" count="1" selected="0">
            <x v="7"/>
          </reference>
          <reference field="7" count="1" selected="0">
            <x v="11"/>
          </reference>
        </references>
      </pivotArea>
    </chartFormat>
    <chartFormat chart="2" format="46">
      <pivotArea type="data" outline="0" fieldPosition="0">
        <references count="3">
          <reference field="4294967294" count="1" selected="0">
            <x v="1"/>
          </reference>
          <reference field="6" count="1" selected="0">
            <x v="0"/>
          </reference>
          <reference field="7" count="1" selected="0">
            <x v="1"/>
          </reference>
        </references>
      </pivotArea>
    </chartFormat>
    <chartFormat chart="2" format="47">
      <pivotArea type="data" outline="0" fieldPosition="0">
        <references count="3">
          <reference field="4294967294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</references>
      </pivotArea>
    </chartFormat>
    <chartFormat chart="2" format="48">
      <pivotArea type="data" outline="0" fieldPosition="0">
        <references count="3">
          <reference field="4294967294" count="1" selected="0">
            <x v="1"/>
          </reference>
          <reference field="6" count="1" selected="0">
            <x v="2"/>
          </reference>
          <reference field="7" count="1" selected="0">
            <x v="7"/>
          </reference>
        </references>
      </pivotArea>
    </chartFormat>
    <chartFormat chart="2" format="49">
      <pivotArea type="data" outline="0" fieldPosition="0">
        <references count="3">
          <reference field="4294967294" count="1" selected="0">
            <x v="1"/>
          </reference>
          <reference field="6" count="1" selected="0">
            <x v="3"/>
          </reference>
          <reference field="7" count="1" selected="0">
            <x v="6"/>
          </reference>
        </references>
      </pivotArea>
    </chartFormat>
    <chartFormat chart="2" format="50">
      <pivotArea type="data" outline="0" fieldPosition="0">
        <references count="3">
          <reference field="4294967294" count="1" selected="0">
            <x v="1"/>
          </reference>
          <reference field="6" count="1" selected="0">
            <x v="3"/>
          </reference>
          <reference field="7" count="1" selected="0">
            <x v="10"/>
          </reference>
        </references>
      </pivotArea>
    </chartFormat>
    <chartFormat chart="2" format="51">
      <pivotArea type="data" outline="0" fieldPosition="0">
        <references count="3">
          <reference field="4294967294" count="1" selected="0">
            <x v="1"/>
          </reference>
          <reference field="6" count="1" selected="0">
            <x v="4"/>
          </reference>
          <reference field="7" count="1" selected="0">
            <x v="2"/>
          </reference>
        </references>
      </pivotArea>
    </chartFormat>
    <chartFormat chart="2" format="52">
      <pivotArea type="data" outline="0" fieldPosition="0">
        <references count="3">
          <reference field="4294967294" count="1" selected="0">
            <x v="1"/>
          </reference>
          <reference field="6" count="1" selected="0">
            <x v="6"/>
          </reference>
          <reference field="7" count="1" selected="0">
            <x v="5"/>
          </reference>
        </references>
      </pivotArea>
    </chartFormat>
    <chartFormat chart="2" format="53">
      <pivotArea type="data" outline="0" fieldPosition="0">
        <references count="3">
          <reference field="4294967294" count="1" selected="0">
            <x v="1"/>
          </reference>
          <reference field="6" count="1" selected="0">
            <x v="7"/>
          </reference>
          <reference field="7" count="1" selected="0">
            <x v="11"/>
          </reference>
        </references>
      </pivotArea>
    </chartFormat>
    <chartFormat chart="2" format="54">
      <pivotArea type="data" outline="0" fieldPosition="0">
        <references count="3">
          <reference field="4294967294" count="1" selected="0">
            <x v="0"/>
          </reference>
          <reference field="6" count="1" selected="0">
            <x v="0"/>
          </reference>
          <reference field="7" count="1" selected="0">
            <x v="12"/>
          </reference>
        </references>
      </pivotArea>
    </chartFormat>
    <chartFormat chart="2" format="55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7" count="1" selected="0">
            <x v="12"/>
          </reference>
        </references>
      </pivotArea>
    </chartFormat>
    <chartFormat chart="2" format="56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7" count="1" selected="0">
            <x v="12"/>
          </reference>
        </references>
      </pivotArea>
    </chartFormat>
    <chartFormat chart="2" format="57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7" count="1" selected="0">
            <x v="12"/>
          </reference>
        </references>
      </pivotArea>
    </chartFormat>
    <chartFormat chart="2" format="58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7" count="1" selected="0">
            <x v="12"/>
          </reference>
        </references>
      </pivotArea>
    </chartFormat>
    <chartFormat chart="2" format="59">
      <pivotArea type="data" outline="0" fieldPosition="0">
        <references count="3">
          <reference field="4294967294" count="1" selected="0">
            <x v="0"/>
          </reference>
          <reference field="6" count="1" selected="0">
            <x v="5"/>
          </reference>
          <reference field="7" count="1" selected="0">
            <x v="12"/>
          </reference>
        </references>
      </pivotArea>
    </chartFormat>
    <chartFormat chart="2" format="60">
      <pivotArea type="data" outline="0" fieldPosition="0">
        <references count="3">
          <reference field="4294967294" count="1" selected="0">
            <x v="0"/>
          </reference>
          <reference field="6" count="1" selected="0">
            <x v="6"/>
          </reference>
          <reference field="7" count="1" selected="0">
            <x v="12"/>
          </reference>
        </references>
      </pivotArea>
    </chartFormat>
    <chartFormat chart="2" format="61">
      <pivotArea type="data" outline="0" fieldPosition="0">
        <references count="3">
          <reference field="4294967294" count="1" selected="0">
            <x v="1"/>
          </reference>
          <reference field="6" count="1" selected="0">
            <x v="0"/>
          </reference>
          <reference field="7" count="1" selected="0">
            <x v="12"/>
          </reference>
        </references>
      </pivotArea>
    </chartFormat>
    <chartFormat chart="2" format="62">
      <pivotArea type="data" outline="0" fieldPosition="0">
        <references count="3">
          <reference field="4294967294" count="1" selected="0">
            <x v="1"/>
          </reference>
          <reference field="6" count="1" selected="0">
            <x v="1"/>
          </reference>
          <reference field="7" count="1" selected="0">
            <x v="12"/>
          </reference>
        </references>
      </pivotArea>
    </chartFormat>
    <chartFormat chart="2" format="63">
      <pivotArea type="data" outline="0" fieldPosition="0">
        <references count="3">
          <reference field="4294967294" count="1" selected="0">
            <x v="1"/>
          </reference>
          <reference field="6" count="1" selected="0">
            <x v="2"/>
          </reference>
          <reference field="7" count="1" selected="0">
            <x v="12"/>
          </reference>
        </references>
      </pivotArea>
    </chartFormat>
    <chartFormat chart="2" format="64">
      <pivotArea type="data" outline="0" fieldPosition="0">
        <references count="3">
          <reference field="4294967294" count="1" selected="0">
            <x v="1"/>
          </reference>
          <reference field="6" count="1" selected="0">
            <x v="3"/>
          </reference>
          <reference field="7" count="1" selected="0">
            <x v="12"/>
          </reference>
        </references>
      </pivotArea>
    </chartFormat>
    <chartFormat chart="2" format="65">
      <pivotArea type="data" outline="0" fieldPosition="0">
        <references count="3">
          <reference field="4294967294" count="1" selected="0">
            <x v="1"/>
          </reference>
          <reference field="6" count="1" selected="0">
            <x v="4"/>
          </reference>
          <reference field="7" count="1" selected="0">
            <x v="12"/>
          </reference>
        </references>
      </pivotArea>
    </chartFormat>
    <chartFormat chart="2" format="66">
      <pivotArea type="data" outline="0" fieldPosition="0">
        <references count="3">
          <reference field="4294967294" count="1" selected="0">
            <x v="1"/>
          </reference>
          <reference field="6" count="1" selected="0">
            <x v="5"/>
          </reference>
          <reference field="7" count="1" selected="0">
            <x v="12"/>
          </reference>
        </references>
      </pivotArea>
    </chartFormat>
    <chartFormat chart="2" format="67">
      <pivotArea type="data" outline="0" fieldPosition="0">
        <references count="3">
          <reference field="4294967294" count="1" selected="0">
            <x v="1"/>
          </reference>
          <reference field="6" count="1" selected="0">
            <x v="6"/>
          </reference>
          <reference field="7" count="1" selected="0">
            <x v="12"/>
          </reference>
        </references>
      </pivotArea>
    </chartFormat>
    <chartFormat chart="2" format="70">
      <pivotArea type="data" outline="0" fieldPosition="0">
        <references count="3">
          <reference field="4294967294" count="1" selected="0">
            <x v="0"/>
          </reference>
          <reference field="6" count="1" selected="0">
            <x v="7"/>
          </reference>
          <reference field="7" count="1" selected="0">
            <x v="12"/>
          </reference>
        </references>
      </pivotArea>
    </chartFormat>
    <chartFormat chart="2" format="71">
      <pivotArea type="data" outline="0" fieldPosition="0">
        <references count="3">
          <reference field="4294967294" count="1" selected="0">
            <x v="1"/>
          </reference>
          <reference field="6" count="1" selected="0">
            <x v="7"/>
          </reference>
          <reference field="7" count="1" selected="0">
            <x v="12"/>
          </reference>
        </references>
      </pivotArea>
    </chartFormat>
    <chartFormat chart="2" format="76">
      <pivotArea type="data" outline="0" fieldPosition="0">
        <references count="3">
          <reference field="4294967294" count="1" selected="0">
            <x v="0"/>
          </reference>
          <reference field="6" count="1" selected="0">
            <x v="9"/>
          </reference>
          <reference field="7" count="1" selected="0">
            <x v="12"/>
          </reference>
        </references>
      </pivotArea>
    </chartFormat>
    <chartFormat chart="2" format="77">
      <pivotArea type="data" outline="0" fieldPosition="0">
        <references count="3">
          <reference field="4294967294" count="1" selected="0">
            <x v="1"/>
          </reference>
          <reference field="6" count="1" selected="0">
            <x v="9"/>
          </reference>
          <reference field="7" count="1" selected="0">
            <x v="12"/>
          </reference>
        </references>
      </pivotArea>
    </chartFormat>
    <chartFormat chart="2" format="78">
      <pivotArea type="data" outline="0" fieldPosition="0">
        <references count="3">
          <reference field="4294967294" count="1" selected="0">
            <x v="0"/>
          </reference>
          <reference field="6" count="1" selected="0">
            <x v="10"/>
          </reference>
          <reference field="7" count="1" selected="0">
            <x v="12"/>
          </reference>
        </references>
      </pivotArea>
    </chartFormat>
    <chartFormat chart="2" format="79">
      <pivotArea type="data" outline="0" fieldPosition="0">
        <references count="3">
          <reference field="4294967294" count="1" selected="0">
            <x v="0"/>
          </reference>
          <reference field="6" count="1" selected="0">
            <x v="11"/>
          </reference>
          <reference field="7" count="1" selected="0">
            <x v="12"/>
          </reference>
        </references>
      </pivotArea>
    </chartFormat>
    <chartFormat chart="2" format="80">
      <pivotArea type="data" outline="0" fieldPosition="0">
        <references count="3">
          <reference field="4294967294" count="1" selected="0">
            <x v="0"/>
          </reference>
          <reference field="6" count="1" selected="0">
            <x v="12"/>
          </reference>
          <reference field="7" count="1" selected="0">
            <x v="12"/>
          </reference>
        </references>
      </pivotArea>
    </chartFormat>
    <chartFormat chart="2" format="81">
      <pivotArea type="data" outline="0" fieldPosition="0">
        <references count="3">
          <reference field="4294967294" count="1" selected="0">
            <x v="0"/>
          </reference>
          <reference field="6" count="1" selected="0">
            <x v="13"/>
          </reference>
          <reference field="7" count="1" selected="0">
            <x v="12"/>
          </reference>
        </references>
      </pivotArea>
    </chartFormat>
    <chartFormat chart="2" format="82">
      <pivotArea type="data" outline="0" fieldPosition="0">
        <references count="3">
          <reference field="4294967294" count="1" selected="0">
            <x v="0"/>
          </reference>
          <reference field="6" count="1" selected="0">
            <x v="14"/>
          </reference>
          <reference field="7" count="1" selected="0">
            <x v="12"/>
          </reference>
        </references>
      </pivotArea>
    </chartFormat>
    <chartFormat chart="2" format="83">
      <pivotArea type="data" outline="0" fieldPosition="0">
        <references count="3">
          <reference field="4294967294" count="1" selected="0">
            <x v="0"/>
          </reference>
          <reference field="6" count="1" selected="0">
            <x v="15"/>
          </reference>
          <reference field="7" count="1" selected="0">
            <x v="12"/>
          </reference>
        </references>
      </pivotArea>
    </chartFormat>
    <chartFormat chart="2" format="84">
      <pivotArea type="data" outline="0" fieldPosition="0">
        <references count="3">
          <reference field="4294967294" count="1" selected="0">
            <x v="1"/>
          </reference>
          <reference field="6" count="1" selected="0">
            <x v="10"/>
          </reference>
          <reference field="7" count="1" selected="0">
            <x v="12"/>
          </reference>
        </references>
      </pivotArea>
    </chartFormat>
    <chartFormat chart="2" format="85">
      <pivotArea type="data" outline="0" fieldPosition="0">
        <references count="3">
          <reference field="4294967294" count="1" selected="0">
            <x v="1"/>
          </reference>
          <reference field="6" count="1" selected="0">
            <x v="11"/>
          </reference>
          <reference field="7" count="1" selected="0">
            <x v="12"/>
          </reference>
        </references>
      </pivotArea>
    </chartFormat>
    <chartFormat chart="2" format="86">
      <pivotArea type="data" outline="0" fieldPosition="0">
        <references count="3">
          <reference field="4294967294" count="1" selected="0">
            <x v="1"/>
          </reference>
          <reference field="6" count="1" selected="0">
            <x v="12"/>
          </reference>
          <reference field="7" count="1" selected="0">
            <x v="12"/>
          </reference>
        </references>
      </pivotArea>
    </chartFormat>
    <chartFormat chart="2" format="87">
      <pivotArea type="data" outline="0" fieldPosition="0">
        <references count="3">
          <reference field="4294967294" count="1" selected="0">
            <x v="1"/>
          </reference>
          <reference field="6" count="1" selected="0">
            <x v="13"/>
          </reference>
          <reference field="7" count="1" selected="0">
            <x v="12"/>
          </reference>
        </references>
      </pivotArea>
    </chartFormat>
    <chartFormat chart="2" format="88">
      <pivotArea type="data" outline="0" fieldPosition="0">
        <references count="3">
          <reference field="4294967294" count="1" selected="0">
            <x v="1"/>
          </reference>
          <reference field="6" count="1" selected="0">
            <x v="14"/>
          </reference>
          <reference field="7" count="1" selected="0">
            <x v="12"/>
          </reference>
        </references>
      </pivotArea>
    </chartFormat>
    <chartFormat chart="2" format="89">
      <pivotArea type="data" outline="0" fieldPosition="0">
        <references count="3">
          <reference field="4294967294" count="1" selected="0">
            <x v="1"/>
          </reference>
          <reference field="6" count="1" selected="0">
            <x v="15"/>
          </reference>
          <reference field="7" count="1" selected="0">
            <x v="1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>
  <location ref="D9:F13" firstHeaderRow="0" firstDataRow="1" firstDataCol="1"/>
  <pivotFields count="9">
    <pivotField showAll="0"/>
    <pivotField showAll="0"/>
    <pivotField showAll="0"/>
    <pivotField showAll="0"/>
    <pivotField showAll="0"/>
    <pivotField dataField="1" numFmtId="3" showAll="0"/>
    <pivotField axis="axisRow" showAll="0">
      <items count="17">
        <item h="1" x="6"/>
        <item h="1" x="5"/>
        <item h="1" m="1" x="13"/>
        <item h="1" m="1" x="9"/>
        <item h="1" m="1" x="11"/>
        <item h="1" x="7"/>
        <item h="1" m="1" x="14"/>
        <item x="2"/>
        <item h="1" m="1" x="10"/>
        <item h="1" m="1" x="12"/>
        <item x="0"/>
        <item h="1" m="1" x="15"/>
        <item h="1" x="3"/>
        <item x="1"/>
        <item h="1" x="4"/>
        <item h="1" x="8"/>
        <item t="default"/>
      </items>
    </pivotField>
    <pivotField showAll="0"/>
    <pivotField showAll="0"/>
  </pivotFields>
  <rowFields count="1">
    <field x="6"/>
  </rowFields>
  <rowItems count="4">
    <i>
      <x v="7"/>
    </i>
    <i>
      <x v="10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Time (Mins)" fld="5" baseField="6" baseItem="7"/>
    <dataField name="Pct of Total" fld="5" showDataAs="percentOfTotal" baseField="6" baseItem="7" numFmtId="10"/>
  </dataFields>
  <formats count="2">
    <format dxfId="63">
      <pivotArea dataOnly="0" labelOnly="1" fieldPosition="0">
        <references count="1">
          <reference field="6" count="1">
            <x v="7"/>
          </reference>
        </references>
      </pivotArea>
    </format>
    <format dxfId="62">
      <pivotArea dataOnly="0" labelOnly="1" fieldPosition="0">
        <references count="1">
          <reference field="6" count="1">
            <x v="10"/>
          </reference>
        </references>
      </pivotArea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1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6" count="1" selected="0">
            <x v="1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6" count="1" selected="0">
            <x v="7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6" count="1" selected="0">
            <x v="1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6" count="1" selected="0">
            <x v="1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6">
  <location ref="D53:F56" firstHeaderRow="0" firstDataRow="1" firstDataCol="1"/>
  <pivotFields count="9">
    <pivotField showAll="0"/>
    <pivotField showAll="0"/>
    <pivotField showAll="0"/>
    <pivotField showAll="0"/>
    <pivotField showAll="0"/>
    <pivotField dataField="1" numFmtId="3" showAll="0"/>
    <pivotField axis="axisRow" showAll="0">
      <items count="17">
        <item x="6"/>
        <item x="5"/>
        <item h="1" m="1" x="13"/>
        <item h="1" m="1" x="9"/>
        <item h="1" m="1" x="11"/>
        <item h="1" x="7"/>
        <item h="1" m="1" x="14"/>
        <item h="1" x="2"/>
        <item h="1" m="1" x="10"/>
        <item h="1" m="1" x="12"/>
        <item h="1" x="0"/>
        <item h="1" m="1" x="15"/>
        <item h="1" x="3"/>
        <item h="1" x="1"/>
        <item h="1" x="4"/>
        <item h="1" x="8"/>
        <item t="default"/>
      </items>
    </pivotField>
    <pivotField showAll="0"/>
    <pivotField showAll="0"/>
  </pivotFields>
  <rowFields count="1">
    <field x="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Time (Mins)" fld="5" baseField="6" baseItem="12"/>
    <dataField name="Pct of Total" fld="5" showDataAs="percentOfTotal" baseField="6" baseItem="0" numFmtId="10"/>
  </dataFields>
  <formats count="1">
    <format dxfId="64">
      <pivotArea dataOnly="0" labelOnly="1" fieldPosition="0">
        <references count="1">
          <reference field="6" count="1">
            <x v="12"/>
          </reference>
        </references>
      </pivotArea>
    </format>
  </format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6" count="1" selected="0">
            <x v="12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6" count="1" selected="0">
            <x v="14"/>
          </reference>
        </references>
      </pivotArea>
    </chartFormat>
    <chartFormat chart="4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1"/>
          </reference>
          <reference field="6" count="1" selected="0">
            <x v="12"/>
          </reference>
        </references>
      </pivotArea>
    </chartFormat>
    <chartFormat chart="4" format="13">
      <pivotArea type="data" outline="0" fieldPosition="0">
        <references count="2">
          <reference field="4294967294" count="1" selected="0">
            <x v="1"/>
          </reference>
          <reference field="6" count="1" selected="0">
            <x v="14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5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5" format="4">
      <pivotArea type="data" outline="0" fieldPosition="0">
        <references count="2">
          <reference field="4294967294" count="1" selected="0">
            <x v="1"/>
          </reference>
          <reference field="6" count="1" selected="0">
            <x v="0"/>
          </reference>
        </references>
      </pivotArea>
    </chartFormat>
    <chartFormat chart="5" format="5">
      <pivotArea type="data" outline="0" fieldPosition="0">
        <references count="2">
          <reference field="4294967294" count="1" selected="0">
            <x v="1"/>
          </reference>
          <reference field="6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5">
  <location ref="D32:F35" firstHeaderRow="0" firstDataRow="1" firstDataCol="1"/>
  <pivotFields count="9">
    <pivotField showAll="0"/>
    <pivotField showAll="0"/>
    <pivotField showAll="0"/>
    <pivotField showAll="0"/>
    <pivotField showAll="0"/>
    <pivotField dataField="1" numFmtId="3" showAll="0"/>
    <pivotField axis="axisRow" showAll="0">
      <items count="17">
        <item h="1" x="6"/>
        <item h="1" x="5"/>
        <item h="1" m="1" x="13"/>
        <item h="1" m="1" x="9"/>
        <item h="1" m="1" x="11"/>
        <item h="1" x="7"/>
        <item h="1" m="1" x="14"/>
        <item h="1" x="2"/>
        <item h="1" m="1" x="10"/>
        <item h="1" m="1" x="12"/>
        <item h="1" x="0"/>
        <item h="1" m="1" x="15"/>
        <item x="3"/>
        <item h="1" x="1"/>
        <item x="4"/>
        <item h="1" x="8"/>
        <item t="default"/>
      </items>
    </pivotField>
    <pivotField showAll="0"/>
    <pivotField showAll="0"/>
  </pivotFields>
  <rowFields count="1">
    <field x="6"/>
  </rowFields>
  <rowItems count="3">
    <i>
      <x v="12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Time (Mins)" fld="5" baseField="6" baseItem="12"/>
    <dataField name="Pct of Total" fld="5" showDataAs="percentOfTotal" baseField="6" baseItem="0" numFmtId="10"/>
  </dataFields>
  <formats count="1">
    <format dxfId="65">
      <pivotArea dataOnly="0" labelOnly="1" fieldPosition="0">
        <references count="1">
          <reference field="6" count="1">
            <x v="12"/>
          </reference>
        </references>
      </pivotArea>
    </format>
  </format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6" count="1" selected="0">
            <x v="14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6" count="1" selected="0">
            <x v="12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6" count="1" selected="0">
            <x v="1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6" count="1" selected="0">
            <x v="1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imeAnalysisInput" displayName="TimeAnalysisInput" ref="B15:J115" totalsRowShown="0" headerRowDxfId="142" dataDxfId="140" headerRowBorderDxfId="141" tableBorderDxfId="139">
  <autoFilter ref="B15:J115"/>
  <tableColumns count="9">
    <tableColumn id="1" name="ID" dataDxfId="138"/>
    <tableColumn id="2" name="Date" dataDxfId="137"/>
    <tableColumn id="4" name="Activity Description" dataDxfId="136"/>
    <tableColumn id="5" name="Start" dataDxfId="135" dataCellStyle="Normal 2"/>
    <tableColumn id="6" name="Finish" dataDxfId="134" dataCellStyle="Normal 2"/>
    <tableColumn id="7" name="Time (Minutes)" dataDxfId="133" dataCellStyle="Normal 2">
      <calculatedColumnFormula>ABS(F16-E16)/$A$1*60</calculatedColumnFormula>
    </tableColumn>
    <tableColumn id="8" name="Type" dataDxfId="132"/>
    <tableColumn id="3" name="Subcategory" dataDxfId="131"/>
    <tableColumn id="9" name="Notes" dataDxfId="13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D9BCC"/>
  </sheetPr>
  <dimension ref="A1:CG115"/>
  <sheetViews>
    <sheetView tabSelected="1" zoomScale="130" zoomScaleNormal="130" workbookViewId="0">
      <pane ySplit="15" topLeftCell="A49" activePane="bottomLeft" state="frozen"/>
      <selection pane="bottomLeft" activeCell="L28" sqref="L28"/>
    </sheetView>
  </sheetViews>
  <sheetFormatPr defaultColWidth="8.7109375" defaultRowHeight="15" outlineLevelRow="1"/>
  <cols>
    <col min="1" max="1" width="8.7109375" style="72" customWidth="1"/>
    <col min="2" max="2" width="8.7109375" style="13" customWidth="1"/>
    <col min="3" max="3" width="9.85546875" style="13" bestFit="1" customWidth="1"/>
    <col min="4" max="4" width="43.28515625" bestFit="1" customWidth="1"/>
    <col min="5" max="6" width="9.42578125" style="13" bestFit="1" customWidth="1"/>
    <col min="7" max="7" width="16.140625" style="13" customWidth="1"/>
    <col min="8" max="8" width="19.7109375" style="13" bestFit="1" customWidth="1"/>
    <col min="9" max="9" width="19.140625" style="13" customWidth="1"/>
    <col min="10" max="10" width="19.7109375" style="13" customWidth="1"/>
    <col min="11" max="11" width="15" style="72" customWidth="1"/>
    <col min="12" max="12" width="8.7109375" style="72"/>
    <col min="13" max="13" width="12.5703125" style="13" bestFit="1" customWidth="1"/>
    <col min="14" max="14" width="15.85546875" style="13" bestFit="1" customWidth="1"/>
    <col min="15" max="15" width="10.42578125" style="13" bestFit="1" customWidth="1"/>
    <col min="16" max="16384" width="8.7109375" style="13"/>
  </cols>
  <sheetData>
    <row r="1" spans="1:85" s="10" customFormat="1" ht="44.1" customHeight="1" thickBot="1">
      <c r="A1" s="73">
        <v>4.1666666666666664E-2</v>
      </c>
      <c r="B1" s="7" t="s">
        <v>8</v>
      </c>
      <c r="C1" s="7"/>
      <c r="D1" s="7"/>
      <c r="E1" s="7"/>
      <c r="F1" s="7"/>
      <c r="G1" s="7"/>
      <c r="H1" s="7"/>
      <c r="I1" s="7"/>
      <c r="J1" s="7"/>
      <c r="K1" s="91"/>
      <c r="L1" s="92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CG1" s="11"/>
    </row>
    <row r="2" spans="1:85" s="68" customFormat="1" ht="30.6" customHeight="1" thickTop="1" thickBot="1">
      <c r="B2" s="69" t="s">
        <v>25</v>
      </c>
      <c r="D2" s="69"/>
      <c r="E2" s="69"/>
      <c r="F2" s="69"/>
      <c r="G2" s="120"/>
      <c r="H2" s="69"/>
      <c r="I2" s="121" t="s">
        <v>90</v>
      </c>
      <c r="J2" s="121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CG2" s="71"/>
    </row>
    <row r="3" spans="1:85" ht="23.25">
      <c r="B3" s="64" t="s">
        <v>29</v>
      </c>
      <c r="C3" s="63"/>
      <c r="D3" s="63"/>
      <c r="E3" s="63"/>
      <c r="F3" s="63"/>
      <c r="G3" s="63"/>
      <c r="H3" s="63"/>
      <c r="I3" s="63"/>
      <c r="J3" s="63"/>
    </row>
    <row r="4" spans="1:85" s="100" customFormat="1" ht="20.45" hidden="1" customHeight="1" outlineLevel="1">
      <c r="A4" s="99"/>
      <c r="B4" s="123" t="s">
        <v>40</v>
      </c>
      <c r="C4" s="124"/>
      <c r="D4" s="124"/>
      <c r="E4" s="124"/>
      <c r="F4" s="124"/>
      <c r="G4" s="124"/>
      <c r="H4" s="124"/>
      <c r="I4" s="124"/>
      <c r="J4" s="125"/>
      <c r="K4" s="99"/>
    </row>
    <row r="5" spans="1:85" s="100" customFormat="1" ht="20.45" hidden="1" customHeight="1" outlineLevel="1" thickBot="1">
      <c r="A5" s="99"/>
      <c r="B5" s="126" t="s">
        <v>41</v>
      </c>
      <c r="C5" s="127"/>
      <c r="D5" s="127"/>
      <c r="E5" s="127"/>
      <c r="F5" s="127"/>
      <c r="G5" s="127"/>
      <c r="H5" s="127"/>
      <c r="I5" s="127"/>
      <c r="J5" s="128"/>
      <c r="K5" s="99"/>
    </row>
    <row r="6" spans="1:85" hidden="1" outlineLevel="1">
      <c r="B6" s="101" t="s">
        <v>1</v>
      </c>
      <c r="C6" s="102"/>
      <c r="D6" s="129" t="s">
        <v>63</v>
      </c>
      <c r="E6" s="129"/>
      <c r="F6" s="129"/>
      <c r="G6" s="129"/>
      <c r="H6" s="129"/>
      <c r="I6" s="129"/>
      <c r="J6" s="129"/>
    </row>
    <row r="7" spans="1:85" hidden="1" outlineLevel="1">
      <c r="B7" s="65" t="s">
        <v>14</v>
      </c>
      <c r="C7" s="66"/>
      <c r="D7" s="122" t="s">
        <v>26</v>
      </c>
      <c r="E7" s="122"/>
      <c r="F7" s="122"/>
      <c r="G7" s="122"/>
      <c r="H7" s="122"/>
      <c r="I7" s="122"/>
      <c r="J7" s="122"/>
    </row>
    <row r="8" spans="1:85" ht="35.450000000000003" hidden="1" customHeight="1" outlineLevel="1">
      <c r="B8" s="65" t="s">
        <v>27</v>
      </c>
      <c r="C8" s="66"/>
      <c r="D8" s="122" t="s">
        <v>28</v>
      </c>
      <c r="E8" s="122"/>
      <c r="F8" s="122"/>
      <c r="G8" s="122"/>
      <c r="H8" s="122"/>
      <c r="I8" s="122"/>
      <c r="J8" s="122"/>
    </row>
    <row r="9" spans="1:85" ht="33.6" hidden="1" customHeight="1" outlineLevel="1">
      <c r="B9" s="65" t="s">
        <v>12</v>
      </c>
      <c r="C9" s="66"/>
      <c r="D9" s="122" t="s">
        <v>64</v>
      </c>
      <c r="E9" s="122"/>
      <c r="F9" s="122"/>
      <c r="G9" s="122"/>
      <c r="H9" s="122"/>
      <c r="I9" s="122"/>
      <c r="J9" s="122"/>
    </row>
    <row r="10" spans="1:85" hidden="1" outlineLevel="1">
      <c r="B10" s="65" t="s">
        <v>13</v>
      </c>
      <c r="C10" s="66"/>
      <c r="D10" s="122" t="s">
        <v>57</v>
      </c>
      <c r="E10" s="122"/>
      <c r="F10" s="122"/>
      <c r="G10" s="122"/>
      <c r="H10" s="122"/>
      <c r="I10" s="122"/>
      <c r="J10" s="122"/>
    </row>
    <row r="11" spans="1:85" ht="39" hidden="1" customHeight="1" outlineLevel="1">
      <c r="B11" s="65" t="s">
        <v>23</v>
      </c>
      <c r="C11" s="66"/>
      <c r="D11" s="122" t="s">
        <v>65</v>
      </c>
      <c r="E11" s="122"/>
      <c r="F11" s="122"/>
      <c r="G11" s="122"/>
      <c r="H11" s="122"/>
      <c r="I11" s="122"/>
      <c r="J11" s="122"/>
    </row>
    <row r="12" spans="1:85" ht="15" customHeight="1" collapsed="1">
      <c r="B12" s="103" t="s">
        <v>42</v>
      </c>
      <c r="C12" s="67"/>
      <c r="D12" s="67"/>
      <c r="E12" s="67"/>
      <c r="F12" s="67"/>
      <c r="G12" s="67"/>
      <c r="H12" s="67"/>
      <c r="I12" s="67"/>
      <c r="J12" s="67"/>
    </row>
    <row r="13" spans="1:85" s="72" customFormat="1">
      <c r="B13" s="41"/>
    </row>
    <row r="14" spans="1:85" ht="23.25">
      <c r="A14" s="74">
        <v>4.1666666666666664E-2</v>
      </c>
      <c r="B14" s="62" t="s">
        <v>30</v>
      </c>
      <c r="C14" s="63"/>
      <c r="D14" s="63"/>
      <c r="E14" s="63"/>
      <c r="F14" s="63"/>
      <c r="G14" s="63"/>
      <c r="H14" s="63"/>
      <c r="I14" s="63"/>
      <c r="J14" s="63"/>
    </row>
    <row r="15" spans="1:85">
      <c r="B15" s="28" t="s">
        <v>0</v>
      </c>
      <c r="C15" s="17" t="s">
        <v>1</v>
      </c>
      <c r="D15" s="17" t="s">
        <v>14</v>
      </c>
      <c r="E15" s="17" t="s">
        <v>2</v>
      </c>
      <c r="F15" s="17" t="s">
        <v>3</v>
      </c>
      <c r="G15" s="18" t="s">
        <v>12</v>
      </c>
      <c r="H15" s="17" t="s">
        <v>13</v>
      </c>
      <c r="I15" s="17" t="s">
        <v>23</v>
      </c>
      <c r="J15" s="29" t="s">
        <v>6</v>
      </c>
    </row>
    <row r="16" spans="1:85">
      <c r="B16" s="20">
        <v>1</v>
      </c>
      <c r="C16" s="21"/>
      <c r="D16" s="15"/>
      <c r="E16" s="14">
        <v>0.33333333333333331</v>
      </c>
      <c r="F16" s="14">
        <v>0.38541666666666669</v>
      </c>
      <c r="G16" s="16">
        <f t="shared" ref="G16:G39" si="0">ABS(F16-E16)/$A$1*60</f>
        <v>75.000000000000057</v>
      </c>
      <c r="H16" s="26" t="s">
        <v>44</v>
      </c>
      <c r="I16" s="94"/>
      <c r="J16" s="23"/>
    </row>
    <row r="17" spans="2:14">
      <c r="B17" s="20">
        <v>2</v>
      </c>
      <c r="C17" s="21"/>
      <c r="D17" s="15"/>
      <c r="E17" s="14">
        <v>0.8125</v>
      </c>
      <c r="F17" s="14">
        <v>0.83333333333333337</v>
      </c>
      <c r="G17" s="16">
        <f t="shared" si="0"/>
        <v>30.000000000000053</v>
      </c>
      <c r="H17" s="26" t="s">
        <v>45</v>
      </c>
      <c r="I17" s="94"/>
      <c r="J17" s="23"/>
    </row>
    <row r="18" spans="2:14">
      <c r="B18" s="20">
        <v>3</v>
      </c>
      <c r="C18" s="21"/>
      <c r="D18" s="15"/>
      <c r="E18" s="14">
        <v>0.45833333333333331</v>
      </c>
      <c r="F18" s="14">
        <v>0.5625</v>
      </c>
      <c r="G18" s="16">
        <f t="shared" si="0"/>
        <v>150.00000000000003</v>
      </c>
      <c r="H18" s="26" t="s">
        <v>46</v>
      </c>
      <c r="I18" s="94"/>
      <c r="J18" s="23"/>
    </row>
    <row r="19" spans="2:14">
      <c r="B19" s="20">
        <v>4</v>
      </c>
      <c r="C19" s="21"/>
      <c r="D19" s="15"/>
      <c r="E19" s="14">
        <v>0.25</v>
      </c>
      <c r="F19" s="14">
        <v>0.28125</v>
      </c>
      <c r="G19" s="16">
        <f t="shared" si="0"/>
        <v>45</v>
      </c>
      <c r="H19" s="26" t="s">
        <v>38</v>
      </c>
      <c r="I19" s="94"/>
      <c r="J19" s="23"/>
    </row>
    <row r="20" spans="2:14">
      <c r="B20" s="20">
        <v>5</v>
      </c>
      <c r="C20" s="21"/>
      <c r="D20" s="15"/>
      <c r="E20" s="14">
        <v>0.5625</v>
      </c>
      <c r="F20" s="14">
        <v>0.57291666666666663</v>
      </c>
      <c r="G20" s="16">
        <f t="shared" si="0"/>
        <v>14.999999999999947</v>
      </c>
      <c r="H20" s="26" t="s">
        <v>7</v>
      </c>
      <c r="I20" s="94"/>
      <c r="J20" s="23"/>
    </row>
    <row r="21" spans="2:14">
      <c r="B21" s="20">
        <v>6</v>
      </c>
      <c r="C21" s="21"/>
      <c r="D21" s="15"/>
      <c r="E21" s="14">
        <v>0.33333333333333331</v>
      </c>
      <c r="F21" s="14">
        <v>0.34861111111111115</v>
      </c>
      <c r="G21" s="16">
        <f t="shared" si="0"/>
        <v>22.000000000000082</v>
      </c>
      <c r="H21" s="26" t="s">
        <v>49</v>
      </c>
      <c r="I21" s="94"/>
      <c r="J21" s="23"/>
    </row>
    <row r="22" spans="2:14">
      <c r="B22" s="20">
        <v>7</v>
      </c>
      <c r="C22" s="21"/>
      <c r="D22" s="15"/>
      <c r="E22" s="14">
        <v>0.83333333333333337</v>
      </c>
      <c r="F22" s="14">
        <v>0.85416666666666663</v>
      </c>
      <c r="G22" s="16">
        <f t="shared" si="0"/>
        <v>29.999999999999893</v>
      </c>
      <c r="H22" s="26" t="s">
        <v>50</v>
      </c>
      <c r="I22" s="94"/>
      <c r="J22" s="23"/>
    </row>
    <row r="23" spans="2:14">
      <c r="B23" s="20">
        <v>8</v>
      </c>
      <c r="C23" s="21"/>
      <c r="D23" s="15"/>
      <c r="E23" s="14">
        <v>0.91666666666666663</v>
      </c>
      <c r="F23" s="14">
        <v>0.94791666666666663</v>
      </c>
      <c r="G23" s="16">
        <f t="shared" si="0"/>
        <v>45</v>
      </c>
      <c r="H23" s="26" t="s">
        <v>53</v>
      </c>
      <c r="I23" s="94"/>
      <c r="J23" s="23"/>
    </row>
    <row r="24" spans="2:14">
      <c r="B24" s="20">
        <v>9</v>
      </c>
      <c r="C24" s="21"/>
      <c r="D24" s="15"/>
      <c r="E24" s="22"/>
      <c r="F24" s="22"/>
      <c r="G24" s="16">
        <f t="shared" si="0"/>
        <v>0</v>
      </c>
      <c r="H24" s="26"/>
      <c r="I24" s="94"/>
      <c r="J24" s="23"/>
      <c r="L24" s="6"/>
    </row>
    <row r="25" spans="2:14">
      <c r="B25" s="20">
        <v>10</v>
      </c>
      <c r="C25" s="21"/>
      <c r="D25" s="15"/>
      <c r="E25" s="22"/>
      <c r="F25" s="22"/>
      <c r="G25" s="16">
        <f t="shared" si="0"/>
        <v>0</v>
      </c>
      <c r="H25" s="26"/>
      <c r="I25" s="94"/>
      <c r="J25" s="23"/>
      <c r="L25" s="6"/>
    </row>
    <row r="26" spans="2:14">
      <c r="B26" s="20">
        <v>11</v>
      </c>
      <c r="C26" s="21"/>
      <c r="D26" s="15"/>
      <c r="E26" s="22"/>
      <c r="F26" s="22"/>
      <c r="G26" s="16">
        <f t="shared" si="0"/>
        <v>0</v>
      </c>
      <c r="H26" s="26"/>
      <c r="I26" s="94"/>
      <c r="J26" s="23"/>
      <c r="L26" s="6"/>
      <c r="M26"/>
      <c r="N26"/>
    </row>
    <row r="27" spans="2:14">
      <c r="B27" s="20">
        <v>12</v>
      </c>
      <c r="C27" s="21"/>
      <c r="D27" s="15"/>
      <c r="E27" s="22"/>
      <c r="F27" s="22"/>
      <c r="G27" s="16">
        <f t="shared" si="0"/>
        <v>0</v>
      </c>
      <c r="H27" s="26"/>
      <c r="I27" s="94"/>
      <c r="J27" s="23"/>
      <c r="L27" s="6"/>
      <c r="M27"/>
      <c r="N27"/>
    </row>
    <row r="28" spans="2:14">
      <c r="B28" s="20">
        <v>13</v>
      </c>
      <c r="C28" s="21"/>
      <c r="D28" s="15"/>
      <c r="E28" s="14"/>
      <c r="F28" s="14"/>
      <c r="G28" s="16">
        <f t="shared" si="0"/>
        <v>0</v>
      </c>
      <c r="H28" s="26"/>
      <c r="I28" s="94"/>
      <c r="J28" s="23"/>
      <c r="L28" s="6"/>
      <c r="M28"/>
      <c r="N28"/>
    </row>
    <row r="29" spans="2:14">
      <c r="B29" s="20">
        <v>14</v>
      </c>
      <c r="C29" s="21"/>
      <c r="D29" s="15"/>
      <c r="E29" s="22"/>
      <c r="F29" s="22"/>
      <c r="G29" s="16">
        <f t="shared" si="0"/>
        <v>0</v>
      </c>
      <c r="H29" s="26"/>
      <c r="I29" s="94"/>
      <c r="J29" s="23"/>
      <c r="L29" s="6"/>
      <c r="M29"/>
      <c r="N29"/>
    </row>
    <row r="30" spans="2:14">
      <c r="B30" s="20">
        <v>15</v>
      </c>
      <c r="C30" s="21"/>
      <c r="D30" s="15"/>
      <c r="E30" s="22"/>
      <c r="F30" s="22"/>
      <c r="G30" s="16">
        <f t="shared" si="0"/>
        <v>0</v>
      </c>
      <c r="H30" s="26"/>
      <c r="I30" s="94"/>
      <c r="J30" s="23"/>
      <c r="L30" s="6"/>
      <c r="M30"/>
      <c r="N30"/>
    </row>
    <row r="31" spans="2:14">
      <c r="B31" s="20">
        <v>16</v>
      </c>
      <c r="C31" s="21"/>
      <c r="D31" s="15"/>
      <c r="E31" s="22"/>
      <c r="F31" s="22"/>
      <c r="G31" s="16">
        <f t="shared" si="0"/>
        <v>0</v>
      </c>
      <c r="H31" s="26"/>
      <c r="I31" s="94"/>
      <c r="J31" s="23"/>
      <c r="M31"/>
      <c r="N31"/>
    </row>
    <row r="32" spans="2:14">
      <c r="B32" s="20">
        <v>17</v>
      </c>
      <c r="C32" s="21"/>
      <c r="D32" s="15"/>
      <c r="E32" s="22"/>
      <c r="F32" s="22"/>
      <c r="G32" s="16">
        <f t="shared" si="0"/>
        <v>0</v>
      </c>
      <c r="H32" s="26"/>
      <c r="I32" s="94"/>
      <c r="J32" s="23"/>
      <c r="M32"/>
      <c r="N32"/>
    </row>
    <row r="33" spans="2:10">
      <c r="B33" s="20">
        <v>18</v>
      </c>
      <c r="C33" s="21"/>
      <c r="D33" s="15"/>
      <c r="E33" s="22"/>
      <c r="F33" s="22"/>
      <c r="G33" s="16">
        <f t="shared" si="0"/>
        <v>0</v>
      </c>
      <c r="H33" s="26"/>
      <c r="I33" s="94"/>
      <c r="J33" s="23"/>
    </row>
    <row r="34" spans="2:10">
      <c r="B34" s="20">
        <v>19</v>
      </c>
      <c r="C34" s="21"/>
      <c r="D34" s="15"/>
      <c r="E34" s="22"/>
      <c r="F34" s="22"/>
      <c r="G34" s="16">
        <f t="shared" si="0"/>
        <v>0</v>
      </c>
      <c r="H34" s="26"/>
      <c r="I34" s="94"/>
      <c r="J34" s="23"/>
    </row>
    <row r="35" spans="2:10">
      <c r="B35" s="20">
        <v>20</v>
      </c>
      <c r="C35" s="21"/>
      <c r="D35" s="15"/>
      <c r="E35" s="22"/>
      <c r="F35" s="22"/>
      <c r="G35" s="16">
        <f t="shared" si="0"/>
        <v>0</v>
      </c>
      <c r="H35" s="26"/>
      <c r="I35" s="94"/>
      <c r="J35" s="23"/>
    </row>
    <row r="36" spans="2:10">
      <c r="B36" s="20">
        <v>21</v>
      </c>
      <c r="C36" s="21"/>
      <c r="D36" s="26"/>
      <c r="E36" s="14"/>
      <c r="F36" s="14"/>
      <c r="G36" s="16">
        <f t="shared" si="0"/>
        <v>0</v>
      </c>
      <c r="H36" s="26"/>
      <c r="I36" s="94"/>
      <c r="J36" s="27"/>
    </row>
    <row r="37" spans="2:10">
      <c r="B37" s="20">
        <v>22</v>
      </c>
      <c r="C37" s="21"/>
      <c r="D37" s="26"/>
      <c r="E37" s="31"/>
      <c r="F37" s="31"/>
      <c r="G37" s="16">
        <f t="shared" si="0"/>
        <v>0</v>
      </c>
      <c r="H37" s="26"/>
      <c r="I37" s="94"/>
      <c r="J37" s="27"/>
    </row>
    <row r="38" spans="2:10">
      <c r="B38" s="24">
        <v>23</v>
      </c>
      <c r="C38" s="25"/>
      <c r="D38" s="26"/>
      <c r="E38" s="31"/>
      <c r="F38" s="31"/>
      <c r="G38" s="19">
        <f t="shared" si="0"/>
        <v>0</v>
      </c>
      <c r="H38" s="26"/>
      <c r="I38" s="94"/>
      <c r="J38" s="27"/>
    </row>
    <row r="39" spans="2:10">
      <c r="B39" s="24">
        <v>24</v>
      </c>
      <c r="C39" s="25"/>
      <c r="D39" s="26"/>
      <c r="E39" s="31"/>
      <c r="F39" s="31"/>
      <c r="G39" s="19">
        <f t="shared" si="0"/>
        <v>0</v>
      </c>
      <c r="H39" s="26"/>
      <c r="I39" s="94"/>
      <c r="J39" s="27"/>
    </row>
    <row r="40" spans="2:10">
      <c r="B40" s="20">
        <v>25</v>
      </c>
      <c r="C40" s="25"/>
      <c r="D40" s="26"/>
      <c r="E40" s="31"/>
      <c r="F40" s="31"/>
      <c r="G40" s="19">
        <f t="shared" ref="G40:G47" si="1">ABS(F40-E40)/$A$1*60</f>
        <v>0</v>
      </c>
      <c r="H40" s="26"/>
      <c r="I40" s="94"/>
      <c r="J40" s="27"/>
    </row>
    <row r="41" spans="2:10">
      <c r="B41" s="20">
        <v>26</v>
      </c>
      <c r="C41" s="25"/>
      <c r="D41" s="26"/>
      <c r="E41" s="31"/>
      <c r="F41" s="31"/>
      <c r="G41" s="19">
        <f t="shared" si="1"/>
        <v>0</v>
      </c>
      <c r="H41" s="26"/>
      <c r="I41" s="94"/>
      <c r="J41" s="27"/>
    </row>
    <row r="42" spans="2:10">
      <c r="B42" s="20">
        <v>27</v>
      </c>
      <c r="C42" s="25"/>
      <c r="D42" s="26"/>
      <c r="E42" s="31"/>
      <c r="F42" s="31"/>
      <c r="G42" s="19">
        <f t="shared" si="1"/>
        <v>0</v>
      </c>
      <c r="H42" s="26"/>
      <c r="I42" s="94"/>
      <c r="J42" s="27"/>
    </row>
    <row r="43" spans="2:10">
      <c r="B43" s="20">
        <v>28</v>
      </c>
      <c r="C43" s="25"/>
      <c r="D43" s="26"/>
      <c r="E43" s="31"/>
      <c r="F43" s="31"/>
      <c r="G43" s="19">
        <f t="shared" si="1"/>
        <v>0</v>
      </c>
      <c r="H43" s="26"/>
      <c r="I43" s="94"/>
      <c r="J43" s="27"/>
    </row>
    <row r="44" spans="2:10">
      <c r="B44" s="20">
        <v>29</v>
      </c>
      <c r="C44" s="25"/>
      <c r="D44" s="26"/>
      <c r="E44" s="31"/>
      <c r="F44" s="31"/>
      <c r="G44" s="19">
        <f t="shared" si="1"/>
        <v>0</v>
      </c>
      <c r="H44" s="26"/>
      <c r="I44" s="94"/>
      <c r="J44" s="27"/>
    </row>
    <row r="45" spans="2:10">
      <c r="B45" s="20">
        <v>30</v>
      </c>
      <c r="C45" s="25"/>
      <c r="D45" s="26"/>
      <c r="E45" s="31"/>
      <c r="F45" s="31"/>
      <c r="G45" s="19">
        <f t="shared" si="1"/>
        <v>0</v>
      </c>
      <c r="H45" s="26"/>
      <c r="I45" s="94"/>
      <c r="J45" s="27"/>
    </row>
    <row r="46" spans="2:10">
      <c r="B46" s="20">
        <v>31</v>
      </c>
      <c r="C46" s="25"/>
      <c r="D46" s="26"/>
      <c r="E46" s="31"/>
      <c r="F46" s="31"/>
      <c r="G46" s="19">
        <f t="shared" si="1"/>
        <v>0</v>
      </c>
      <c r="H46" s="26"/>
      <c r="I46" s="94"/>
      <c r="J46" s="27"/>
    </row>
    <row r="47" spans="2:10">
      <c r="B47" s="20">
        <v>32</v>
      </c>
      <c r="C47" s="25"/>
      <c r="D47" s="26"/>
      <c r="E47" s="31"/>
      <c r="F47" s="31"/>
      <c r="G47" s="19">
        <f t="shared" si="1"/>
        <v>0</v>
      </c>
      <c r="H47" s="26"/>
      <c r="I47" s="94"/>
      <c r="J47" s="27"/>
    </row>
    <row r="48" spans="2:10">
      <c r="B48" s="20">
        <v>33</v>
      </c>
      <c r="C48" s="25"/>
      <c r="D48" s="26"/>
      <c r="E48" s="31"/>
      <c r="F48" s="31"/>
      <c r="G48" s="19">
        <f t="shared" ref="G48:G79" si="2">ABS(F48-E48)/$A$1*60</f>
        <v>0</v>
      </c>
      <c r="H48" s="26"/>
      <c r="I48" s="94"/>
      <c r="J48" s="27"/>
    </row>
    <row r="49" spans="2:10">
      <c r="B49" s="20">
        <v>34</v>
      </c>
      <c r="C49" s="25"/>
      <c r="D49" s="26"/>
      <c r="E49" s="31"/>
      <c r="F49" s="31"/>
      <c r="G49" s="19">
        <f t="shared" si="2"/>
        <v>0</v>
      </c>
      <c r="H49" s="26"/>
      <c r="I49" s="94"/>
      <c r="J49" s="27"/>
    </row>
    <row r="50" spans="2:10">
      <c r="B50" s="20">
        <v>35</v>
      </c>
      <c r="C50" s="25"/>
      <c r="D50" s="26"/>
      <c r="E50" s="31"/>
      <c r="F50" s="31"/>
      <c r="G50" s="19">
        <f t="shared" si="2"/>
        <v>0</v>
      </c>
      <c r="H50" s="26"/>
      <c r="I50" s="94"/>
      <c r="J50" s="27"/>
    </row>
    <row r="51" spans="2:10">
      <c r="B51" s="20">
        <v>36</v>
      </c>
      <c r="C51" s="25"/>
      <c r="D51" s="26"/>
      <c r="E51" s="31"/>
      <c r="F51" s="31"/>
      <c r="G51" s="19">
        <f t="shared" si="2"/>
        <v>0</v>
      </c>
      <c r="H51" s="26"/>
      <c r="I51" s="94"/>
      <c r="J51" s="27"/>
    </row>
    <row r="52" spans="2:10">
      <c r="B52" s="20">
        <v>37</v>
      </c>
      <c r="C52" s="25"/>
      <c r="D52" s="26"/>
      <c r="E52" s="31"/>
      <c r="F52" s="31"/>
      <c r="G52" s="19">
        <f t="shared" si="2"/>
        <v>0</v>
      </c>
      <c r="H52" s="26"/>
      <c r="I52" s="94"/>
      <c r="J52" s="27"/>
    </row>
    <row r="53" spans="2:10">
      <c r="B53" s="20">
        <v>38</v>
      </c>
      <c r="C53" s="25"/>
      <c r="D53" s="26"/>
      <c r="E53" s="31"/>
      <c r="F53" s="31"/>
      <c r="G53" s="19">
        <f t="shared" si="2"/>
        <v>0</v>
      </c>
      <c r="H53" s="26"/>
      <c r="I53" s="94"/>
      <c r="J53" s="27"/>
    </row>
    <row r="54" spans="2:10">
      <c r="B54" s="20">
        <v>39</v>
      </c>
      <c r="C54" s="25"/>
      <c r="D54" s="26"/>
      <c r="E54" s="31"/>
      <c r="F54" s="31"/>
      <c r="G54" s="19">
        <f t="shared" si="2"/>
        <v>0</v>
      </c>
      <c r="H54" s="26"/>
      <c r="I54" s="94"/>
      <c r="J54" s="27"/>
    </row>
    <row r="55" spans="2:10">
      <c r="B55" s="20">
        <v>40</v>
      </c>
      <c r="C55" s="25"/>
      <c r="D55" s="26"/>
      <c r="E55" s="31"/>
      <c r="F55" s="31"/>
      <c r="G55" s="19">
        <f t="shared" si="2"/>
        <v>0</v>
      </c>
      <c r="H55" s="26"/>
      <c r="I55" s="94"/>
      <c r="J55" s="27"/>
    </row>
    <row r="56" spans="2:10">
      <c r="B56" s="20">
        <v>41</v>
      </c>
      <c r="C56" s="25"/>
      <c r="D56" s="26"/>
      <c r="E56" s="31"/>
      <c r="F56" s="31"/>
      <c r="G56" s="19">
        <f t="shared" si="2"/>
        <v>0</v>
      </c>
      <c r="H56" s="26"/>
      <c r="I56" s="94"/>
      <c r="J56" s="27"/>
    </row>
    <row r="57" spans="2:10">
      <c r="B57" s="20">
        <v>42</v>
      </c>
      <c r="C57" s="25"/>
      <c r="D57" s="26"/>
      <c r="E57" s="31"/>
      <c r="F57" s="31"/>
      <c r="G57" s="19">
        <f t="shared" si="2"/>
        <v>0</v>
      </c>
      <c r="H57" s="26"/>
      <c r="I57" s="94"/>
      <c r="J57" s="27"/>
    </row>
    <row r="58" spans="2:10">
      <c r="B58" s="20">
        <v>43</v>
      </c>
      <c r="C58" s="25"/>
      <c r="D58" s="26"/>
      <c r="E58" s="31"/>
      <c r="F58" s="31"/>
      <c r="G58" s="19">
        <f t="shared" si="2"/>
        <v>0</v>
      </c>
      <c r="H58" s="26"/>
      <c r="I58" s="94"/>
      <c r="J58" s="27"/>
    </row>
    <row r="59" spans="2:10">
      <c r="B59" s="20">
        <v>44</v>
      </c>
      <c r="C59" s="25"/>
      <c r="D59" s="26"/>
      <c r="E59" s="31"/>
      <c r="F59" s="31"/>
      <c r="G59" s="19">
        <f t="shared" si="2"/>
        <v>0</v>
      </c>
      <c r="H59" s="26"/>
      <c r="I59" s="94"/>
      <c r="J59" s="27"/>
    </row>
    <row r="60" spans="2:10">
      <c r="B60" s="20">
        <v>45</v>
      </c>
      <c r="C60" s="25"/>
      <c r="D60" s="26"/>
      <c r="E60" s="31"/>
      <c r="F60" s="31"/>
      <c r="G60" s="19">
        <f t="shared" si="2"/>
        <v>0</v>
      </c>
      <c r="H60" s="26"/>
      <c r="I60" s="94"/>
      <c r="J60" s="27"/>
    </row>
    <row r="61" spans="2:10">
      <c r="B61" s="20">
        <v>46</v>
      </c>
      <c r="C61" s="25"/>
      <c r="D61" s="26"/>
      <c r="E61" s="31"/>
      <c r="F61" s="31"/>
      <c r="G61" s="19">
        <f t="shared" si="2"/>
        <v>0</v>
      </c>
      <c r="H61" s="26"/>
      <c r="I61" s="94"/>
      <c r="J61" s="27"/>
    </row>
    <row r="62" spans="2:10">
      <c r="B62" s="20">
        <v>47</v>
      </c>
      <c r="C62" s="25"/>
      <c r="D62" s="26"/>
      <c r="E62" s="31"/>
      <c r="F62" s="31"/>
      <c r="G62" s="19">
        <f t="shared" si="2"/>
        <v>0</v>
      </c>
      <c r="H62" s="26"/>
      <c r="I62" s="94"/>
      <c r="J62" s="27"/>
    </row>
    <row r="63" spans="2:10">
      <c r="B63" s="20">
        <v>48</v>
      </c>
      <c r="C63" s="25"/>
      <c r="D63" s="26"/>
      <c r="E63" s="31"/>
      <c r="F63" s="31"/>
      <c r="G63" s="19">
        <f t="shared" si="2"/>
        <v>0</v>
      </c>
      <c r="H63" s="26"/>
      <c r="I63" s="94"/>
      <c r="J63" s="27"/>
    </row>
    <row r="64" spans="2:10">
      <c r="B64" s="20">
        <v>49</v>
      </c>
      <c r="C64" s="25"/>
      <c r="D64" s="26"/>
      <c r="E64" s="31"/>
      <c r="F64" s="31"/>
      <c r="G64" s="19">
        <f t="shared" si="2"/>
        <v>0</v>
      </c>
      <c r="H64" s="26"/>
      <c r="I64" s="94"/>
      <c r="J64" s="27"/>
    </row>
    <row r="65" spans="2:10">
      <c r="B65" s="20">
        <v>50</v>
      </c>
      <c r="C65" s="25"/>
      <c r="D65" s="26"/>
      <c r="E65" s="31"/>
      <c r="F65" s="31"/>
      <c r="G65" s="19">
        <f t="shared" si="2"/>
        <v>0</v>
      </c>
      <c r="H65" s="26"/>
      <c r="I65" s="94"/>
      <c r="J65" s="27"/>
    </row>
    <row r="66" spans="2:10">
      <c r="B66" s="20">
        <v>51</v>
      </c>
      <c r="C66" s="25"/>
      <c r="D66" s="26"/>
      <c r="E66" s="31"/>
      <c r="F66" s="31"/>
      <c r="G66" s="19">
        <f t="shared" si="2"/>
        <v>0</v>
      </c>
      <c r="H66" s="26"/>
      <c r="I66" s="94"/>
      <c r="J66" s="27"/>
    </row>
    <row r="67" spans="2:10">
      <c r="B67" s="20">
        <v>52</v>
      </c>
      <c r="C67" s="25"/>
      <c r="D67" s="26"/>
      <c r="E67" s="31"/>
      <c r="F67" s="31"/>
      <c r="G67" s="19">
        <f t="shared" si="2"/>
        <v>0</v>
      </c>
      <c r="H67" s="26"/>
      <c r="I67" s="94"/>
      <c r="J67" s="27"/>
    </row>
    <row r="68" spans="2:10">
      <c r="B68" s="20">
        <v>53</v>
      </c>
      <c r="C68" s="25"/>
      <c r="D68" s="26"/>
      <c r="E68" s="31"/>
      <c r="F68" s="31"/>
      <c r="G68" s="19">
        <f t="shared" si="2"/>
        <v>0</v>
      </c>
      <c r="H68" s="26"/>
      <c r="I68" s="94"/>
      <c r="J68" s="27"/>
    </row>
    <row r="69" spans="2:10">
      <c r="B69" s="20">
        <v>54</v>
      </c>
      <c r="C69" s="25"/>
      <c r="D69" s="26"/>
      <c r="E69" s="31"/>
      <c r="F69" s="31"/>
      <c r="G69" s="19">
        <f t="shared" si="2"/>
        <v>0</v>
      </c>
      <c r="H69" s="26"/>
      <c r="I69" s="94"/>
      <c r="J69" s="27"/>
    </row>
    <row r="70" spans="2:10">
      <c r="B70" s="20">
        <v>55</v>
      </c>
      <c r="C70" s="25"/>
      <c r="D70" s="26"/>
      <c r="E70" s="31"/>
      <c r="F70" s="31"/>
      <c r="G70" s="19">
        <f t="shared" si="2"/>
        <v>0</v>
      </c>
      <c r="H70" s="26"/>
      <c r="I70" s="94"/>
      <c r="J70" s="27"/>
    </row>
    <row r="71" spans="2:10">
      <c r="B71" s="20">
        <v>56</v>
      </c>
      <c r="C71" s="25"/>
      <c r="D71" s="26"/>
      <c r="E71" s="31"/>
      <c r="F71" s="31"/>
      <c r="G71" s="19">
        <f t="shared" si="2"/>
        <v>0</v>
      </c>
      <c r="H71" s="26"/>
      <c r="I71" s="94"/>
      <c r="J71" s="27"/>
    </row>
    <row r="72" spans="2:10">
      <c r="B72" s="20">
        <v>57</v>
      </c>
      <c r="C72" s="25"/>
      <c r="D72" s="26"/>
      <c r="E72" s="31"/>
      <c r="F72" s="31"/>
      <c r="G72" s="19">
        <f t="shared" si="2"/>
        <v>0</v>
      </c>
      <c r="H72" s="26"/>
      <c r="I72" s="94"/>
      <c r="J72" s="27"/>
    </row>
    <row r="73" spans="2:10">
      <c r="B73" s="20">
        <v>58</v>
      </c>
      <c r="C73" s="25"/>
      <c r="D73" s="26"/>
      <c r="E73" s="31"/>
      <c r="F73" s="31"/>
      <c r="G73" s="19">
        <f t="shared" si="2"/>
        <v>0</v>
      </c>
      <c r="H73" s="26"/>
      <c r="I73" s="94"/>
      <c r="J73" s="27"/>
    </row>
    <row r="74" spans="2:10">
      <c r="B74" s="20">
        <v>59</v>
      </c>
      <c r="C74" s="25"/>
      <c r="D74" s="26"/>
      <c r="E74" s="31"/>
      <c r="F74" s="31"/>
      <c r="G74" s="19">
        <f t="shared" si="2"/>
        <v>0</v>
      </c>
      <c r="H74" s="26"/>
      <c r="I74" s="94"/>
      <c r="J74" s="27"/>
    </row>
    <row r="75" spans="2:10">
      <c r="B75" s="20">
        <v>60</v>
      </c>
      <c r="C75" s="25"/>
      <c r="D75" s="26"/>
      <c r="E75" s="31"/>
      <c r="F75" s="31"/>
      <c r="G75" s="19">
        <f t="shared" si="2"/>
        <v>0</v>
      </c>
      <c r="H75" s="26"/>
      <c r="I75" s="94"/>
      <c r="J75" s="27"/>
    </row>
    <row r="76" spans="2:10">
      <c r="B76" s="20">
        <v>61</v>
      </c>
      <c r="C76" s="25"/>
      <c r="D76" s="26"/>
      <c r="E76" s="31"/>
      <c r="F76" s="31"/>
      <c r="G76" s="19">
        <f t="shared" si="2"/>
        <v>0</v>
      </c>
      <c r="H76" s="26"/>
      <c r="I76" s="94"/>
      <c r="J76" s="27"/>
    </row>
    <row r="77" spans="2:10">
      <c r="B77" s="20">
        <v>62</v>
      </c>
      <c r="C77" s="25"/>
      <c r="D77" s="26"/>
      <c r="E77" s="31"/>
      <c r="F77" s="31"/>
      <c r="G77" s="19">
        <f t="shared" si="2"/>
        <v>0</v>
      </c>
      <c r="H77" s="26"/>
      <c r="I77" s="94"/>
      <c r="J77" s="27"/>
    </row>
    <row r="78" spans="2:10">
      <c r="B78" s="20">
        <v>63</v>
      </c>
      <c r="C78" s="25"/>
      <c r="D78" s="26"/>
      <c r="E78" s="31"/>
      <c r="F78" s="31"/>
      <c r="G78" s="19">
        <f t="shared" si="2"/>
        <v>0</v>
      </c>
      <c r="H78" s="26"/>
      <c r="I78" s="94"/>
      <c r="J78" s="27"/>
    </row>
    <row r="79" spans="2:10">
      <c r="B79" s="20">
        <v>64</v>
      </c>
      <c r="C79" s="25"/>
      <c r="D79" s="26"/>
      <c r="E79" s="31"/>
      <c r="F79" s="31"/>
      <c r="G79" s="19">
        <f t="shared" si="2"/>
        <v>0</v>
      </c>
      <c r="H79" s="26"/>
      <c r="I79" s="94"/>
      <c r="J79" s="27"/>
    </row>
    <row r="80" spans="2:10">
      <c r="B80" s="20">
        <v>65</v>
      </c>
      <c r="C80" s="25"/>
      <c r="D80" s="26"/>
      <c r="E80" s="31"/>
      <c r="F80" s="31"/>
      <c r="G80" s="19">
        <f t="shared" ref="G80:G115" si="3">ABS(F80-E80)/$A$1*60</f>
        <v>0</v>
      </c>
      <c r="H80" s="26"/>
      <c r="I80" s="94"/>
      <c r="J80" s="27"/>
    </row>
    <row r="81" spans="2:10">
      <c r="B81" s="20">
        <v>66</v>
      </c>
      <c r="C81" s="25"/>
      <c r="D81" s="26"/>
      <c r="E81" s="31"/>
      <c r="F81" s="31"/>
      <c r="G81" s="19">
        <f t="shared" si="3"/>
        <v>0</v>
      </c>
      <c r="H81" s="26"/>
      <c r="I81" s="94"/>
      <c r="J81" s="27"/>
    </row>
    <row r="82" spans="2:10">
      <c r="B82" s="20">
        <v>67</v>
      </c>
      <c r="C82" s="25"/>
      <c r="D82" s="26"/>
      <c r="E82" s="31"/>
      <c r="F82" s="31"/>
      <c r="G82" s="19">
        <f t="shared" si="3"/>
        <v>0</v>
      </c>
      <c r="H82" s="26"/>
      <c r="I82" s="94"/>
      <c r="J82" s="27"/>
    </row>
    <row r="83" spans="2:10">
      <c r="B83" s="20">
        <v>68</v>
      </c>
      <c r="C83" s="25"/>
      <c r="D83" s="26"/>
      <c r="E83" s="31"/>
      <c r="F83" s="31"/>
      <c r="G83" s="19">
        <f t="shared" si="3"/>
        <v>0</v>
      </c>
      <c r="H83" s="26"/>
      <c r="I83" s="94"/>
      <c r="J83" s="27"/>
    </row>
    <row r="84" spans="2:10">
      <c r="B84" s="20">
        <v>69</v>
      </c>
      <c r="C84" s="25"/>
      <c r="D84" s="26"/>
      <c r="E84" s="31"/>
      <c r="F84" s="31"/>
      <c r="G84" s="19">
        <f t="shared" si="3"/>
        <v>0</v>
      </c>
      <c r="H84" s="26"/>
      <c r="I84" s="94"/>
      <c r="J84" s="27"/>
    </row>
    <row r="85" spans="2:10">
      <c r="B85" s="20">
        <v>70</v>
      </c>
      <c r="C85" s="25"/>
      <c r="D85" s="26"/>
      <c r="E85" s="31"/>
      <c r="F85" s="31"/>
      <c r="G85" s="19">
        <f t="shared" si="3"/>
        <v>0</v>
      </c>
      <c r="H85" s="26"/>
      <c r="I85" s="94"/>
      <c r="J85" s="27"/>
    </row>
    <row r="86" spans="2:10">
      <c r="B86" s="20">
        <v>71</v>
      </c>
      <c r="C86" s="25"/>
      <c r="D86" s="26"/>
      <c r="E86" s="31"/>
      <c r="F86" s="31"/>
      <c r="G86" s="19">
        <f t="shared" si="3"/>
        <v>0</v>
      </c>
      <c r="H86" s="26"/>
      <c r="I86" s="94"/>
      <c r="J86" s="27"/>
    </row>
    <row r="87" spans="2:10">
      <c r="B87" s="20">
        <v>72</v>
      </c>
      <c r="C87" s="25"/>
      <c r="D87" s="26"/>
      <c r="E87" s="31"/>
      <c r="F87" s="31"/>
      <c r="G87" s="19">
        <f t="shared" si="3"/>
        <v>0</v>
      </c>
      <c r="H87" s="26"/>
      <c r="I87" s="94"/>
      <c r="J87" s="27"/>
    </row>
    <row r="88" spans="2:10">
      <c r="B88" s="20">
        <v>73</v>
      </c>
      <c r="C88" s="25"/>
      <c r="D88" s="26"/>
      <c r="E88" s="31"/>
      <c r="F88" s="31"/>
      <c r="G88" s="19">
        <f t="shared" si="3"/>
        <v>0</v>
      </c>
      <c r="H88" s="26"/>
      <c r="I88" s="94"/>
      <c r="J88" s="27"/>
    </row>
    <row r="89" spans="2:10">
      <c r="B89" s="20">
        <v>74</v>
      </c>
      <c r="C89" s="25"/>
      <c r="D89" s="26"/>
      <c r="E89" s="31"/>
      <c r="F89" s="31"/>
      <c r="G89" s="19">
        <f t="shared" si="3"/>
        <v>0</v>
      </c>
      <c r="H89" s="26"/>
      <c r="I89" s="94"/>
      <c r="J89" s="27"/>
    </row>
    <row r="90" spans="2:10">
      <c r="B90" s="20">
        <v>75</v>
      </c>
      <c r="C90" s="25"/>
      <c r="D90" s="26"/>
      <c r="E90" s="31"/>
      <c r="F90" s="31"/>
      <c r="G90" s="19">
        <f t="shared" si="3"/>
        <v>0</v>
      </c>
      <c r="H90" s="26"/>
      <c r="I90" s="94"/>
      <c r="J90" s="27"/>
    </row>
    <row r="91" spans="2:10">
      <c r="B91" s="20">
        <v>76</v>
      </c>
      <c r="C91" s="25"/>
      <c r="D91" s="26"/>
      <c r="E91" s="31"/>
      <c r="F91" s="31"/>
      <c r="G91" s="19">
        <f t="shared" si="3"/>
        <v>0</v>
      </c>
      <c r="H91" s="26"/>
      <c r="I91" s="94"/>
      <c r="J91" s="27"/>
    </row>
    <row r="92" spans="2:10">
      <c r="B92" s="20">
        <v>77</v>
      </c>
      <c r="C92" s="25"/>
      <c r="D92" s="26"/>
      <c r="E92" s="31"/>
      <c r="F92" s="31"/>
      <c r="G92" s="19">
        <f t="shared" si="3"/>
        <v>0</v>
      </c>
      <c r="H92" s="26"/>
      <c r="I92" s="94"/>
      <c r="J92" s="27"/>
    </row>
    <row r="93" spans="2:10">
      <c r="B93" s="20">
        <v>78</v>
      </c>
      <c r="C93" s="25"/>
      <c r="D93" s="26"/>
      <c r="E93" s="31"/>
      <c r="F93" s="31"/>
      <c r="G93" s="19">
        <f t="shared" si="3"/>
        <v>0</v>
      </c>
      <c r="H93" s="26"/>
      <c r="I93" s="94"/>
      <c r="J93" s="27"/>
    </row>
    <row r="94" spans="2:10">
      <c r="B94" s="20">
        <v>79</v>
      </c>
      <c r="C94" s="25"/>
      <c r="D94" s="26"/>
      <c r="E94" s="31"/>
      <c r="F94" s="31"/>
      <c r="G94" s="19">
        <f t="shared" si="3"/>
        <v>0</v>
      </c>
      <c r="H94" s="26"/>
      <c r="I94" s="94"/>
      <c r="J94" s="27"/>
    </row>
    <row r="95" spans="2:10">
      <c r="B95" s="20">
        <v>80</v>
      </c>
      <c r="C95" s="25"/>
      <c r="D95" s="26"/>
      <c r="E95" s="31"/>
      <c r="F95" s="31"/>
      <c r="G95" s="19">
        <f t="shared" si="3"/>
        <v>0</v>
      </c>
      <c r="H95" s="26"/>
      <c r="I95" s="94"/>
      <c r="J95" s="27"/>
    </row>
    <row r="96" spans="2:10">
      <c r="B96" s="20">
        <v>81</v>
      </c>
      <c r="C96" s="25"/>
      <c r="D96" s="26"/>
      <c r="E96" s="31"/>
      <c r="F96" s="31"/>
      <c r="G96" s="19">
        <f t="shared" si="3"/>
        <v>0</v>
      </c>
      <c r="H96" s="26"/>
      <c r="I96" s="94"/>
      <c r="J96" s="27"/>
    </row>
    <row r="97" spans="2:10">
      <c r="B97" s="20">
        <v>82</v>
      </c>
      <c r="C97" s="25"/>
      <c r="D97" s="26"/>
      <c r="E97" s="31"/>
      <c r="F97" s="31"/>
      <c r="G97" s="19">
        <f t="shared" si="3"/>
        <v>0</v>
      </c>
      <c r="H97" s="26"/>
      <c r="I97" s="94"/>
      <c r="J97" s="27"/>
    </row>
    <row r="98" spans="2:10">
      <c r="B98" s="20">
        <v>83</v>
      </c>
      <c r="C98" s="25"/>
      <c r="D98" s="26"/>
      <c r="E98" s="31"/>
      <c r="F98" s="31"/>
      <c r="G98" s="19">
        <f t="shared" si="3"/>
        <v>0</v>
      </c>
      <c r="H98" s="26"/>
      <c r="I98" s="94"/>
      <c r="J98" s="27"/>
    </row>
    <row r="99" spans="2:10">
      <c r="B99" s="20">
        <v>84</v>
      </c>
      <c r="C99" s="25"/>
      <c r="D99" s="26"/>
      <c r="E99" s="31"/>
      <c r="F99" s="31"/>
      <c r="G99" s="19">
        <f t="shared" si="3"/>
        <v>0</v>
      </c>
      <c r="H99" s="26"/>
      <c r="I99" s="94"/>
      <c r="J99" s="27"/>
    </row>
    <row r="100" spans="2:10">
      <c r="B100" s="20">
        <v>85</v>
      </c>
      <c r="C100" s="25"/>
      <c r="D100" s="26"/>
      <c r="E100" s="31"/>
      <c r="F100" s="31"/>
      <c r="G100" s="19">
        <f t="shared" si="3"/>
        <v>0</v>
      </c>
      <c r="H100" s="26"/>
      <c r="I100" s="94"/>
      <c r="J100" s="27"/>
    </row>
    <row r="101" spans="2:10">
      <c r="B101" s="20">
        <v>86</v>
      </c>
      <c r="C101" s="25"/>
      <c r="D101" s="26"/>
      <c r="E101" s="31"/>
      <c r="F101" s="31"/>
      <c r="G101" s="19">
        <f t="shared" si="3"/>
        <v>0</v>
      </c>
      <c r="H101" s="26"/>
      <c r="I101" s="94"/>
      <c r="J101" s="27"/>
    </row>
    <row r="102" spans="2:10">
      <c r="B102" s="20">
        <v>87</v>
      </c>
      <c r="C102" s="25"/>
      <c r="D102" s="26"/>
      <c r="E102" s="31"/>
      <c r="F102" s="31"/>
      <c r="G102" s="19">
        <f t="shared" si="3"/>
        <v>0</v>
      </c>
      <c r="H102" s="26"/>
      <c r="I102" s="94"/>
      <c r="J102" s="27"/>
    </row>
    <row r="103" spans="2:10">
      <c r="B103" s="20">
        <v>88</v>
      </c>
      <c r="C103" s="25"/>
      <c r="D103" s="26"/>
      <c r="E103" s="31"/>
      <c r="F103" s="31"/>
      <c r="G103" s="19">
        <f t="shared" si="3"/>
        <v>0</v>
      </c>
      <c r="H103" s="26"/>
      <c r="I103" s="94"/>
      <c r="J103" s="27"/>
    </row>
    <row r="104" spans="2:10">
      <c r="B104" s="20">
        <v>89</v>
      </c>
      <c r="C104" s="25"/>
      <c r="D104" s="26"/>
      <c r="E104" s="31"/>
      <c r="F104" s="31"/>
      <c r="G104" s="19">
        <f t="shared" si="3"/>
        <v>0</v>
      </c>
      <c r="H104" s="26"/>
      <c r="I104" s="94"/>
      <c r="J104" s="27"/>
    </row>
    <row r="105" spans="2:10">
      <c r="B105" s="20">
        <v>90</v>
      </c>
      <c r="C105" s="25"/>
      <c r="D105" s="26"/>
      <c r="E105" s="31"/>
      <c r="F105" s="31"/>
      <c r="G105" s="19">
        <f t="shared" si="3"/>
        <v>0</v>
      </c>
      <c r="H105" s="26"/>
      <c r="I105" s="94"/>
      <c r="J105" s="27"/>
    </row>
    <row r="106" spans="2:10">
      <c r="B106" s="20">
        <v>91</v>
      </c>
      <c r="C106" s="25"/>
      <c r="D106" s="26"/>
      <c r="E106" s="31"/>
      <c r="F106" s="31"/>
      <c r="G106" s="19">
        <f t="shared" si="3"/>
        <v>0</v>
      </c>
      <c r="H106" s="26"/>
      <c r="I106" s="94"/>
      <c r="J106" s="27"/>
    </row>
    <row r="107" spans="2:10">
      <c r="B107" s="20">
        <v>92</v>
      </c>
      <c r="C107" s="25"/>
      <c r="D107" s="26"/>
      <c r="E107" s="31"/>
      <c r="F107" s="31"/>
      <c r="G107" s="19">
        <f t="shared" si="3"/>
        <v>0</v>
      </c>
      <c r="H107" s="26"/>
      <c r="I107" s="94"/>
      <c r="J107" s="27"/>
    </row>
    <row r="108" spans="2:10">
      <c r="B108" s="20">
        <v>93</v>
      </c>
      <c r="C108" s="25"/>
      <c r="D108" s="26"/>
      <c r="E108" s="31"/>
      <c r="F108" s="31"/>
      <c r="G108" s="19">
        <f t="shared" si="3"/>
        <v>0</v>
      </c>
      <c r="H108" s="26"/>
      <c r="I108" s="94"/>
      <c r="J108" s="27"/>
    </row>
    <row r="109" spans="2:10">
      <c r="B109" s="20">
        <v>94</v>
      </c>
      <c r="C109" s="25"/>
      <c r="D109" s="26"/>
      <c r="E109" s="31"/>
      <c r="F109" s="31"/>
      <c r="G109" s="19">
        <f t="shared" si="3"/>
        <v>0</v>
      </c>
      <c r="H109" s="26"/>
      <c r="I109" s="94"/>
      <c r="J109" s="27"/>
    </row>
    <row r="110" spans="2:10">
      <c r="B110" s="20">
        <v>95</v>
      </c>
      <c r="C110" s="25"/>
      <c r="D110" s="26"/>
      <c r="E110" s="31"/>
      <c r="F110" s="31"/>
      <c r="G110" s="19">
        <f t="shared" si="3"/>
        <v>0</v>
      </c>
      <c r="H110" s="26"/>
      <c r="I110" s="94"/>
      <c r="J110" s="27"/>
    </row>
    <row r="111" spans="2:10">
      <c r="B111" s="20">
        <v>96</v>
      </c>
      <c r="C111" s="25"/>
      <c r="D111" s="26"/>
      <c r="E111" s="31"/>
      <c r="F111" s="31"/>
      <c r="G111" s="19">
        <f t="shared" si="3"/>
        <v>0</v>
      </c>
      <c r="H111" s="26"/>
      <c r="I111" s="94"/>
      <c r="J111" s="27"/>
    </row>
    <row r="112" spans="2:10">
      <c r="B112" s="20">
        <v>97</v>
      </c>
      <c r="C112" s="25"/>
      <c r="D112" s="26"/>
      <c r="E112" s="31"/>
      <c r="F112" s="31"/>
      <c r="G112" s="19">
        <f t="shared" si="3"/>
        <v>0</v>
      </c>
      <c r="H112" s="26"/>
      <c r="I112" s="94"/>
      <c r="J112" s="27"/>
    </row>
    <row r="113" spans="2:10">
      <c r="B113" s="20">
        <v>98</v>
      </c>
      <c r="C113" s="25"/>
      <c r="D113" s="26"/>
      <c r="E113" s="31"/>
      <c r="F113" s="31"/>
      <c r="G113" s="19">
        <f t="shared" si="3"/>
        <v>0</v>
      </c>
      <c r="H113" s="26"/>
      <c r="I113" s="94"/>
      <c r="J113" s="27"/>
    </row>
    <row r="114" spans="2:10">
      <c r="B114" s="20">
        <v>99</v>
      </c>
      <c r="C114" s="25"/>
      <c r="D114" s="26"/>
      <c r="E114" s="31"/>
      <c r="F114" s="31"/>
      <c r="G114" s="19">
        <f t="shared" si="3"/>
        <v>0</v>
      </c>
      <c r="H114" s="26"/>
      <c r="I114" s="94"/>
      <c r="J114" s="27"/>
    </row>
    <row r="115" spans="2:10">
      <c r="B115" s="20">
        <v>100</v>
      </c>
      <c r="C115" s="25"/>
      <c r="D115" s="26"/>
      <c r="E115" s="31"/>
      <c r="F115" s="31"/>
      <c r="G115" s="19">
        <f t="shared" si="3"/>
        <v>0</v>
      </c>
      <c r="H115" s="26"/>
      <c r="I115" s="94"/>
      <c r="J115" s="27"/>
    </row>
  </sheetData>
  <mergeCells count="9">
    <mergeCell ref="I2:J2"/>
    <mergeCell ref="D10:J10"/>
    <mergeCell ref="D11:J11"/>
    <mergeCell ref="D8:J8"/>
    <mergeCell ref="B4:J4"/>
    <mergeCell ref="B5:J5"/>
    <mergeCell ref="D6:J6"/>
    <mergeCell ref="D7:J7"/>
    <mergeCell ref="D9:J9"/>
  </mergeCells>
  <conditionalFormatting sqref="B16:J115">
    <cfRule type="expression" dxfId="150" priority="17">
      <formula>$H16="Mothering"</formula>
    </cfRule>
    <cfRule type="expression" dxfId="149" priority="18">
      <formula>$H16="Partnership"</formula>
    </cfRule>
    <cfRule type="expression" dxfId="148" priority="19">
      <formula>$H16="Family Management"</formula>
    </cfRule>
    <cfRule type="expression" dxfId="147" priority="20">
      <formula>$H16="Oxygen"</formula>
    </cfRule>
    <cfRule type="expression" dxfId="146" priority="21">
      <formula>$H16="Sacred Space"</formula>
    </cfRule>
    <cfRule type="expression" dxfId="145" priority="22">
      <formula>$H16="Business Management"</formula>
    </cfRule>
    <cfRule type="expression" dxfId="144" priority="23">
      <formula>$H16="Business Design"</formula>
    </cfRule>
    <cfRule type="expression" dxfId="143" priority="24">
      <formula>$H16="Distracted Disservice"</formula>
    </cfRule>
  </conditionalFormatting>
  <dataValidations count="1">
    <dataValidation type="list" allowBlank="1" showInputMessage="1" showErrorMessage="1" sqref="H16:H115">
      <formula1>TypeList2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CCDB9"/>
  </sheetPr>
  <dimension ref="A1:CU74"/>
  <sheetViews>
    <sheetView zoomScaleNormal="100" workbookViewId="0">
      <selection activeCell="BE21" sqref="BE21"/>
    </sheetView>
  </sheetViews>
  <sheetFormatPr defaultRowHeight="15" outlineLevelCol="1"/>
  <cols>
    <col min="1" max="1" width="12.140625" customWidth="1"/>
    <col min="2" max="2" width="6.140625" customWidth="1"/>
    <col min="3" max="3" width="6.5703125" hidden="1" customWidth="1" outlineLevel="1"/>
    <col min="4" max="4" width="13.140625" hidden="1" customWidth="1" outlineLevel="1"/>
    <col min="5" max="5" width="11.5703125" hidden="1" customWidth="1" outlineLevel="1"/>
    <col min="6" max="6" width="10.85546875" hidden="1" customWidth="1" outlineLevel="1"/>
    <col min="7" max="17" width="8.7109375" hidden="1" customWidth="1" outlineLevel="1"/>
    <col min="18" max="18" width="6.5703125" hidden="1" customWidth="1" outlineLevel="1"/>
    <col min="19" max="19" width="5" customWidth="1" collapsed="1"/>
    <col min="21" max="21" width="6.140625" customWidth="1"/>
    <col min="22" max="22" width="8.7109375" hidden="1" customWidth="1" outlineLevel="1"/>
    <col min="23" max="23" width="21.140625" hidden="1" customWidth="1" outlineLevel="1"/>
    <col min="24" max="24" width="16.42578125" hidden="1" customWidth="1" outlineLevel="1"/>
    <col min="25" max="25" width="10.85546875" hidden="1" customWidth="1" outlineLevel="1"/>
    <col min="26" max="37" width="8.7109375" hidden="1" customWidth="1" outlineLevel="1"/>
    <col min="38" max="38" width="8.42578125" hidden="1" customWidth="1" outlineLevel="1"/>
    <col min="39" max="39" width="5" customWidth="1" collapsed="1"/>
    <col min="41" max="41" width="6.140625" customWidth="1"/>
    <col min="42" max="42" width="8.42578125" hidden="1" customWidth="1" outlineLevel="1"/>
    <col min="43" max="43" width="25.42578125" hidden="1" customWidth="1" outlineLevel="1"/>
    <col min="44" max="44" width="10.5703125" hidden="1" customWidth="1" outlineLevel="1"/>
    <col min="45" max="56" width="8.7109375" hidden="1" customWidth="1" outlineLevel="1"/>
    <col min="57" max="57" width="23" hidden="1" customWidth="1" outlineLevel="1"/>
    <col min="58" max="58" width="16.42578125" hidden="1" customWidth="1" outlineLevel="1"/>
    <col min="59" max="59" width="10.85546875" hidden="1" customWidth="1" outlineLevel="1"/>
    <col min="60" max="60" width="8.7109375" hidden="1" customWidth="1" outlineLevel="1"/>
    <col min="61" max="61" width="5" customWidth="1" collapsed="1"/>
  </cols>
  <sheetData>
    <row r="1" spans="1:99" s="10" customFormat="1" ht="44.1" customHeight="1" thickBot="1">
      <c r="A1" s="7" t="s">
        <v>8</v>
      </c>
      <c r="B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5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58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U1" s="11"/>
    </row>
    <row r="2" spans="1:99" s="6" customFormat="1" ht="36.75" thickTop="1">
      <c r="B2" s="9" t="s">
        <v>18</v>
      </c>
      <c r="F2" s="8"/>
      <c r="G2" s="9"/>
      <c r="H2" s="77" t="s">
        <v>17</v>
      </c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59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U2" s="12"/>
    </row>
    <row r="3" spans="1:99">
      <c r="A3" s="6"/>
      <c r="B3" s="6"/>
      <c r="C3" s="6"/>
      <c r="D3" s="6"/>
      <c r="E3" s="6"/>
      <c r="F3" s="6"/>
      <c r="G3" s="6"/>
      <c r="H3" s="3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0"/>
    </row>
    <row r="4" spans="1:99" ht="26.25">
      <c r="A4" s="6"/>
      <c r="B4" s="48"/>
      <c r="C4" s="48" t="s">
        <v>36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6"/>
      <c r="U4" s="51"/>
      <c r="V4" s="51" t="s">
        <v>34</v>
      </c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6"/>
      <c r="AO4" s="54"/>
      <c r="AP4" s="54" t="s">
        <v>33</v>
      </c>
      <c r="AQ4" s="54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6"/>
      <c r="BK4" s="60"/>
    </row>
    <row r="5" spans="1:99" ht="15.75" thickBot="1">
      <c r="A5" s="6"/>
      <c r="B5" s="49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49"/>
      <c r="T5" s="6"/>
      <c r="U5" s="52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52"/>
      <c r="AN5" s="6"/>
      <c r="AO5" s="55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55"/>
      <c r="BJ5" s="6"/>
      <c r="BK5" s="60"/>
    </row>
    <row r="6" spans="1:99" ht="14.45" customHeight="1">
      <c r="A6" s="6"/>
      <c r="B6" s="132" t="s">
        <v>62</v>
      </c>
      <c r="C6" s="34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6"/>
      <c r="S6" s="49"/>
      <c r="T6" s="6"/>
      <c r="U6" s="130" t="s">
        <v>35</v>
      </c>
      <c r="V6" s="34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6"/>
      <c r="AM6" s="52"/>
      <c r="AN6" s="6"/>
      <c r="AO6" s="131" t="s">
        <v>31</v>
      </c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55"/>
      <c r="BJ6" s="6"/>
      <c r="BK6" s="60"/>
    </row>
    <row r="7" spans="1:99" ht="28.5">
      <c r="A7" s="6"/>
      <c r="B7" s="132"/>
      <c r="C7" s="37"/>
      <c r="D7" s="47" t="s">
        <v>58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40"/>
      <c r="S7" s="49"/>
      <c r="T7" s="6"/>
      <c r="U7" s="130"/>
      <c r="V7" s="37"/>
      <c r="W7" s="38" t="s">
        <v>22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40"/>
      <c r="AM7" s="52"/>
      <c r="AN7" s="6"/>
      <c r="AO7" s="131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55"/>
      <c r="BJ7" s="6"/>
      <c r="BK7" s="60"/>
    </row>
    <row r="8" spans="1:99">
      <c r="A8" s="6"/>
      <c r="B8" s="132"/>
      <c r="C8" s="37"/>
      <c r="D8" s="41"/>
      <c r="E8" s="39"/>
      <c r="F8" s="39"/>
      <c r="G8" s="39"/>
      <c r="H8" s="42"/>
      <c r="I8" s="42"/>
      <c r="J8" s="42"/>
      <c r="K8" s="42"/>
      <c r="L8" s="42"/>
      <c r="M8" s="42"/>
      <c r="N8" s="42"/>
      <c r="O8" s="42"/>
      <c r="P8" s="42"/>
      <c r="Q8" s="39"/>
      <c r="R8" s="40"/>
      <c r="S8" s="49"/>
      <c r="T8" s="6"/>
      <c r="U8" s="130"/>
      <c r="V8" s="37"/>
      <c r="W8" s="41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40"/>
      <c r="AM8" s="52"/>
      <c r="AN8" s="6"/>
      <c r="AO8" s="131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55"/>
      <c r="BJ8" s="6"/>
      <c r="BK8" s="60"/>
    </row>
    <row r="9" spans="1:99">
      <c r="A9" s="6"/>
      <c r="B9" s="132"/>
      <c r="C9" s="37"/>
      <c r="D9" s="2" t="s">
        <v>4</v>
      </c>
      <c r="E9" t="s">
        <v>60</v>
      </c>
      <c r="F9" t="s">
        <v>15</v>
      </c>
      <c r="G9" s="39"/>
      <c r="H9" s="42"/>
      <c r="I9" s="42"/>
      <c r="J9" s="42"/>
      <c r="K9" s="42"/>
      <c r="L9" s="42"/>
      <c r="M9" s="42"/>
      <c r="N9" s="42"/>
      <c r="O9" s="42"/>
      <c r="P9" s="42"/>
      <c r="Q9" s="39"/>
      <c r="R9" s="40"/>
      <c r="S9" s="49"/>
      <c r="T9" s="6"/>
      <c r="U9" s="130"/>
      <c r="V9" s="37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40"/>
      <c r="AM9" s="52"/>
      <c r="AN9" s="6"/>
      <c r="AO9" s="131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55"/>
      <c r="BJ9" s="6"/>
      <c r="BK9" s="60"/>
    </row>
    <row r="10" spans="1:99" ht="15.75" thickBot="1">
      <c r="A10" s="6"/>
      <c r="B10" s="132"/>
      <c r="C10" s="37"/>
      <c r="D10" s="78" t="s">
        <v>46</v>
      </c>
      <c r="E10" s="4">
        <v>150.00000000000003</v>
      </c>
      <c r="F10" s="30">
        <v>0.58823529411764686</v>
      </c>
      <c r="G10" s="39"/>
      <c r="H10" s="42"/>
      <c r="I10" s="42"/>
      <c r="J10" s="39"/>
      <c r="K10" s="42"/>
      <c r="L10" s="42"/>
      <c r="M10" s="42"/>
      <c r="N10" s="42"/>
      <c r="O10" s="42"/>
      <c r="P10" s="42"/>
      <c r="Q10" s="39"/>
      <c r="R10" s="40"/>
      <c r="S10" s="49"/>
      <c r="T10" s="6"/>
      <c r="U10" s="130"/>
      <c r="V10" s="37"/>
      <c r="W10" s="53" t="s">
        <v>4</v>
      </c>
      <c r="X10" s="32" t="s">
        <v>16</v>
      </c>
      <c r="Y10" s="33" t="s">
        <v>15</v>
      </c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40"/>
      <c r="AM10" s="52"/>
      <c r="AN10" s="6"/>
      <c r="AO10" s="131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2" t="s">
        <v>4</v>
      </c>
      <c r="BF10" t="s">
        <v>16</v>
      </c>
      <c r="BG10" t="s">
        <v>15</v>
      </c>
      <c r="BH10" s="6"/>
      <c r="BI10" s="55"/>
      <c r="BJ10" s="6"/>
      <c r="BK10" s="60"/>
    </row>
    <row r="11" spans="1:99">
      <c r="A11" s="6"/>
      <c r="B11" s="132"/>
      <c r="C11" s="37"/>
      <c r="D11" s="78" t="s">
        <v>44</v>
      </c>
      <c r="E11" s="4">
        <v>75.000000000000057</v>
      </c>
      <c r="F11" s="30">
        <v>0.29411764705882359</v>
      </c>
      <c r="G11" s="39"/>
      <c r="H11" s="42"/>
      <c r="I11" s="42"/>
      <c r="J11" s="39"/>
      <c r="K11" s="46"/>
      <c r="L11" s="42"/>
      <c r="M11" s="42"/>
      <c r="N11" s="42"/>
      <c r="O11" s="42"/>
      <c r="P11" s="42"/>
      <c r="Q11" s="39"/>
      <c r="R11" s="40"/>
      <c r="S11" s="49"/>
      <c r="T11" s="6"/>
      <c r="U11" s="130"/>
      <c r="V11" s="37"/>
      <c r="W11" s="80" t="s">
        <v>7</v>
      </c>
      <c r="X11" s="81">
        <v>14.999999999999947</v>
      </c>
      <c r="Y11" s="82">
        <v>3.6407766990291128E-2</v>
      </c>
      <c r="Z11" s="39"/>
      <c r="AA11" s="50"/>
      <c r="AB11" s="50"/>
      <c r="AC11" s="50"/>
      <c r="AD11" s="39"/>
      <c r="AE11" s="39"/>
      <c r="AF11" s="39"/>
      <c r="AG11" s="39"/>
      <c r="AH11" s="39"/>
      <c r="AI11" s="39"/>
      <c r="AJ11" s="39"/>
      <c r="AK11" s="39"/>
      <c r="AL11" s="40"/>
      <c r="AM11" s="52"/>
      <c r="AN11" s="6"/>
      <c r="AO11" s="131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78" t="s">
        <v>7</v>
      </c>
      <c r="BF11" s="4">
        <v>14.999999999999947</v>
      </c>
      <c r="BG11" s="30">
        <v>3.6407766990291128E-2</v>
      </c>
      <c r="BH11" s="56"/>
      <c r="BI11" s="55"/>
      <c r="BJ11" s="6"/>
      <c r="BK11" s="60"/>
    </row>
    <row r="12" spans="1:99">
      <c r="A12" s="6"/>
      <c r="B12" s="132"/>
      <c r="C12" s="37"/>
      <c r="D12" s="1" t="s">
        <v>45</v>
      </c>
      <c r="E12" s="4">
        <v>30.000000000000053</v>
      </c>
      <c r="F12" s="30">
        <v>0.11764705882352955</v>
      </c>
      <c r="G12" s="39"/>
      <c r="H12" s="42"/>
      <c r="I12" s="42"/>
      <c r="J12" s="42"/>
      <c r="K12" s="42"/>
      <c r="L12" s="42"/>
      <c r="M12" s="42"/>
      <c r="N12" s="42"/>
      <c r="O12" s="42"/>
      <c r="P12" s="42"/>
      <c r="Q12" s="39"/>
      <c r="R12" s="40"/>
      <c r="S12" s="49"/>
      <c r="T12" s="6"/>
      <c r="U12" s="130"/>
      <c r="V12" s="37"/>
      <c r="W12" s="80" t="s">
        <v>38</v>
      </c>
      <c r="X12" s="81">
        <v>45</v>
      </c>
      <c r="Y12" s="82">
        <v>0.10922330097087377</v>
      </c>
      <c r="Z12" s="39"/>
      <c r="AA12" s="50"/>
      <c r="AB12" s="50"/>
      <c r="AC12" s="50"/>
      <c r="AD12" s="39"/>
      <c r="AE12" s="39"/>
      <c r="AF12" s="39"/>
      <c r="AG12" s="39"/>
      <c r="AH12" s="39"/>
      <c r="AI12" s="39"/>
      <c r="AJ12" s="39"/>
      <c r="AK12" s="39"/>
      <c r="AL12" s="40"/>
      <c r="AM12" s="52"/>
      <c r="AN12" s="6"/>
      <c r="AO12" s="131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3" t="s">
        <v>37</v>
      </c>
      <c r="BF12" s="4">
        <v>14.999999999999947</v>
      </c>
      <c r="BG12" s="30">
        <v>3.6407766990291128E-2</v>
      </c>
      <c r="BH12" s="56"/>
      <c r="BI12" s="55"/>
      <c r="BJ12" s="6"/>
      <c r="BK12" s="60"/>
    </row>
    <row r="13" spans="1:99">
      <c r="A13" s="6"/>
      <c r="B13" s="132"/>
      <c r="C13" s="37"/>
      <c r="D13" s="1" t="s">
        <v>5</v>
      </c>
      <c r="E13" s="4">
        <v>255.00000000000014</v>
      </c>
      <c r="F13" s="30">
        <v>1</v>
      </c>
      <c r="G13" s="39"/>
      <c r="H13" s="42"/>
      <c r="I13" s="39"/>
      <c r="J13" s="42"/>
      <c r="K13" s="42"/>
      <c r="L13" s="42"/>
      <c r="M13" s="42"/>
      <c r="N13" s="42"/>
      <c r="O13" s="42"/>
      <c r="P13" s="42"/>
      <c r="Q13" s="39"/>
      <c r="R13" s="40"/>
      <c r="S13" s="49"/>
      <c r="T13" s="6"/>
      <c r="U13" s="130"/>
      <c r="V13" s="37"/>
      <c r="W13" s="80" t="s">
        <v>44</v>
      </c>
      <c r="X13" s="81">
        <v>75.000000000000057</v>
      </c>
      <c r="Y13" s="82">
        <v>0.18203883495145642</v>
      </c>
      <c r="Z13" s="39"/>
      <c r="AA13" s="50"/>
      <c r="AB13" s="50"/>
      <c r="AC13" s="50"/>
      <c r="AD13" s="39"/>
      <c r="AE13" s="39"/>
      <c r="AF13" s="39"/>
      <c r="AG13" s="39"/>
      <c r="AH13" s="39"/>
      <c r="AI13" s="39"/>
      <c r="AJ13" s="39"/>
      <c r="AK13" s="39"/>
      <c r="AL13" s="40"/>
      <c r="AM13" s="52"/>
      <c r="AN13" s="6"/>
      <c r="AO13" s="131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1" t="s">
        <v>38</v>
      </c>
      <c r="BF13" s="4">
        <v>45</v>
      </c>
      <c r="BG13" s="30">
        <v>0.10922330097087377</v>
      </c>
      <c r="BH13" s="56"/>
      <c r="BI13" s="55"/>
      <c r="BJ13" s="6"/>
      <c r="BK13" s="60"/>
    </row>
    <row r="14" spans="1:99">
      <c r="A14" s="6"/>
      <c r="B14" s="132"/>
      <c r="C14" s="37"/>
      <c r="D14" s="39"/>
      <c r="E14" s="39"/>
      <c r="F14" s="39"/>
      <c r="G14" s="39"/>
      <c r="H14" s="42"/>
      <c r="I14" s="42"/>
      <c r="J14" s="42"/>
      <c r="K14" s="42"/>
      <c r="L14" s="42"/>
      <c r="M14" s="42"/>
      <c r="N14" s="42"/>
      <c r="O14" s="42"/>
      <c r="P14" s="42"/>
      <c r="Q14" s="39"/>
      <c r="R14" s="40"/>
      <c r="S14" s="49"/>
      <c r="T14" s="6"/>
      <c r="U14" s="130"/>
      <c r="V14" s="37"/>
      <c r="W14" s="80" t="s">
        <v>45</v>
      </c>
      <c r="X14" s="81">
        <v>30.000000000000053</v>
      </c>
      <c r="Y14" s="82">
        <v>7.2815533980582645E-2</v>
      </c>
      <c r="Z14" s="39"/>
      <c r="AA14" s="50"/>
      <c r="AB14" s="50"/>
      <c r="AC14" s="50"/>
      <c r="AD14" s="39"/>
      <c r="AE14" s="39"/>
      <c r="AF14" s="39"/>
      <c r="AG14" s="39"/>
      <c r="AH14" s="39"/>
      <c r="AI14" s="39"/>
      <c r="AJ14" s="39"/>
      <c r="AK14" s="39"/>
      <c r="AL14" s="40"/>
      <c r="AM14" s="52"/>
      <c r="AN14" s="6"/>
      <c r="AO14" s="131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3" t="s">
        <v>37</v>
      </c>
      <c r="BF14" s="4">
        <v>45</v>
      </c>
      <c r="BG14" s="30">
        <v>0.10922330097087377</v>
      </c>
      <c r="BH14" s="56"/>
      <c r="BI14" s="55"/>
      <c r="BJ14" s="6"/>
      <c r="BK14" s="60"/>
    </row>
    <row r="15" spans="1:99">
      <c r="A15" s="6"/>
      <c r="B15" s="132"/>
      <c r="C15" s="37"/>
      <c r="D15" s="39"/>
      <c r="E15" s="39"/>
      <c r="F15" s="39"/>
      <c r="G15" s="39"/>
      <c r="H15" s="42"/>
      <c r="I15" s="42"/>
      <c r="J15" s="42"/>
      <c r="K15" s="42"/>
      <c r="L15" s="42"/>
      <c r="M15" s="42"/>
      <c r="N15" s="42"/>
      <c r="O15" s="42"/>
      <c r="P15" s="42"/>
      <c r="Q15" s="39"/>
      <c r="R15" s="40"/>
      <c r="S15" s="49"/>
      <c r="T15" s="6"/>
      <c r="U15" s="130"/>
      <c r="V15" s="37"/>
      <c r="W15" s="80" t="s">
        <v>46</v>
      </c>
      <c r="X15" s="81">
        <v>150.00000000000003</v>
      </c>
      <c r="Y15" s="82">
        <v>0.36407766990291263</v>
      </c>
      <c r="Z15" s="39"/>
      <c r="AA15" s="50"/>
      <c r="AB15" s="50"/>
      <c r="AC15" s="50"/>
      <c r="AD15" s="39"/>
      <c r="AE15" s="39"/>
      <c r="AF15" s="39"/>
      <c r="AG15" s="39"/>
      <c r="AH15" s="39"/>
      <c r="AI15" s="39"/>
      <c r="AJ15" s="39"/>
      <c r="AK15" s="39"/>
      <c r="AL15" s="40"/>
      <c r="AM15" s="52"/>
      <c r="AN15" s="6"/>
      <c r="AO15" s="131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1" t="s">
        <v>44</v>
      </c>
      <c r="BF15" s="4">
        <v>75.000000000000057</v>
      </c>
      <c r="BG15" s="30">
        <v>0.18203883495145642</v>
      </c>
      <c r="BH15" s="56"/>
      <c r="BI15" s="55"/>
      <c r="BJ15" s="6"/>
      <c r="BK15" s="60"/>
    </row>
    <row r="16" spans="1:99" ht="23.25">
      <c r="A16" s="6"/>
      <c r="B16" s="132"/>
      <c r="C16" s="37"/>
      <c r="D16" s="75" t="str">
        <f>"Your lowest value is "&amp;INDEX(D11:D14,MATCH(MIN(E11:E14),E11:E14,0))&amp;" at "&amp;TEXT(MIN(F11:F14),"0%")</f>
        <v>Your lowest value is Partnership at 12%</v>
      </c>
      <c r="E16" s="39"/>
      <c r="F16" s="39"/>
      <c r="G16" s="39"/>
      <c r="H16" s="42"/>
      <c r="I16" s="42"/>
      <c r="J16" s="42"/>
      <c r="K16" s="42"/>
      <c r="L16" s="42"/>
      <c r="M16" s="42"/>
      <c r="N16" s="42"/>
      <c r="O16" s="42"/>
      <c r="P16" s="42"/>
      <c r="Q16" s="39"/>
      <c r="R16" s="40"/>
      <c r="S16" s="49"/>
      <c r="T16" s="6"/>
      <c r="U16" s="130"/>
      <c r="V16" s="37"/>
      <c r="W16" s="80" t="s">
        <v>49</v>
      </c>
      <c r="X16" s="81">
        <v>22.000000000000082</v>
      </c>
      <c r="Y16" s="82">
        <v>5.3398058252427376E-2</v>
      </c>
      <c r="Z16" s="39"/>
      <c r="AA16" s="50"/>
      <c r="AB16" s="50"/>
      <c r="AC16" s="50"/>
      <c r="AD16" s="39"/>
      <c r="AE16" s="39"/>
      <c r="AF16" s="39"/>
      <c r="AG16" s="39"/>
      <c r="AH16" s="39"/>
      <c r="AI16" s="39"/>
      <c r="AJ16" s="39"/>
      <c r="AK16" s="39"/>
      <c r="AL16" s="40"/>
      <c r="AM16" s="52"/>
      <c r="AN16" s="6"/>
      <c r="AO16" s="131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3" t="s">
        <v>37</v>
      </c>
      <c r="BF16" s="4">
        <v>75.000000000000057</v>
      </c>
      <c r="BG16" s="30">
        <v>0.18203883495145642</v>
      </c>
      <c r="BH16" s="56"/>
      <c r="BI16" s="55"/>
      <c r="BJ16" s="6"/>
      <c r="BK16" s="60"/>
    </row>
    <row r="17" spans="1:63" ht="23.25">
      <c r="A17" s="6"/>
      <c r="B17" s="132"/>
      <c r="C17" s="37"/>
      <c r="D17" s="75" t="str">
        <f>"Your highest value is "&amp;INDEX(D10:D12,MATCH(MAX(E10:E12),E10:E12,0))&amp;" at "&amp;TEXT(MAX(F10:F12),"0%")</f>
        <v>Your highest value is Family Management at 59%</v>
      </c>
      <c r="E17" s="39"/>
      <c r="F17" s="39"/>
      <c r="G17" s="39"/>
      <c r="H17" s="42"/>
      <c r="I17" s="42"/>
      <c r="J17" s="42"/>
      <c r="K17" s="42"/>
      <c r="L17" s="42"/>
      <c r="M17" s="42"/>
      <c r="N17" s="42"/>
      <c r="O17" s="42"/>
      <c r="P17" s="42"/>
      <c r="Q17" s="39"/>
      <c r="R17" s="40"/>
      <c r="S17" s="49"/>
      <c r="T17" s="6"/>
      <c r="U17" s="130"/>
      <c r="V17" s="37"/>
      <c r="W17" s="80" t="s">
        <v>50</v>
      </c>
      <c r="X17" s="81">
        <v>29.999999999999893</v>
      </c>
      <c r="Y17" s="82">
        <v>7.2815533980582256E-2</v>
      </c>
      <c r="Z17" s="39"/>
      <c r="AA17" s="50"/>
      <c r="AB17" s="50"/>
      <c r="AC17" s="50"/>
      <c r="AD17" s="39"/>
      <c r="AE17" s="39"/>
      <c r="AF17" s="39"/>
      <c r="AG17" s="39"/>
      <c r="AH17" s="39"/>
      <c r="AI17" s="39"/>
      <c r="AJ17" s="39"/>
      <c r="AK17" s="39"/>
      <c r="AL17" s="40"/>
      <c r="AM17" s="52"/>
      <c r="AN17" s="6"/>
      <c r="AO17" s="131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1" t="s">
        <v>45</v>
      </c>
      <c r="BF17" s="4">
        <v>30.000000000000053</v>
      </c>
      <c r="BG17" s="30">
        <v>7.2815533980582645E-2</v>
      </c>
      <c r="BH17" s="56"/>
      <c r="BI17" s="55"/>
      <c r="BJ17" s="6"/>
      <c r="BK17" s="60"/>
    </row>
    <row r="18" spans="1:63" ht="24" thickBot="1">
      <c r="A18" s="6"/>
      <c r="B18" s="132"/>
      <c r="C18" s="37"/>
      <c r="D18" s="76"/>
      <c r="E18" s="39"/>
      <c r="F18" s="39"/>
      <c r="G18" s="39"/>
      <c r="H18" s="42"/>
      <c r="I18" s="42"/>
      <c r="J18" s="42"/>
      <c r="K18" s="42"/>
      <c r="L18" s="42"/>
      <c r="M18" s="42"/>
      <c r="N18" s="42"/>
      <c r="O18" s="42"/>
      <c r="P18" s="42"/>
      <c r="Q18" s="39"/>
      <c r="R18" s="40"/>
      <c r="S18" s="49"/>
      <c r="T18" s="6"/>
      <c r="U18" s="130"/>
      <c r="V18" s="37"/>
      <c r="W18" s="83" t="s">
        <v>53</v>
      </c>
      <c r="X18" s="81">
        <v>45</v>
      </c>
      <c r="Y18" s="82">
        <v>0.10922330097087377</v>
      </c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40"/>
      <c r="AM18" s="52"/>
      <c r="AN18" s="6"/>
      <c r="AO18" s="131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3" t="s">
        <v>37</v>
      </c>
      <c r="BF18" s="4">
        <v>30.000000000000053</v>
      </c>
      <c r="BG18" s="30">
        <v>7.2815533980582645E-2</v>
      </c>
      <c r="BH18" s="56"/>
      <c r="BI18" s="55"/>
      <c r="BJ18" s="6"/>
      <c r="BK18" s="60"/>
    </row>
    <row r="19" spans="1:63" ht="24" thickBot="1">
      <c r="A19" s="6"/>
      <c r="B19" s="132"/>
      <c r="C19" s="37"/>
      <c r="D19" s="75" t="s">
        <v>59</v>
      </c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40"/>
      <c r="S19" s="49"/>
      <c r="T19" s="6"/>
      <c r="U19" s="130"/>
      <c r="V19" s="37"/>
      <c r="W19" s="83" t="s">
        <v>5</v>
      </c>
      <c r="X19" s="84">
        <v>412.00000000000006</v>
      </c>
      <c r="Y19" s="85">
        <v>1</v>
      </c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40"/>
      <c r="AM19" s="52"/>
      <c r="AN19" s="6"/>
      <c r="AO19" s="131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1" t="s">
        <v>46</v>
      </c>
      <c r="BF19" s="4">
        <v>150.00000000000003</v>
      </c>
      <c r="BG19" s="30">
        <v>0.36407766990291263</v>
      </c>
      <c r="BH19" s="56"/>
      <c r="BI19" s="55"/>
      <c r="BJ19" s="6"/>
      <c r="BK19" s="60"/>
    </row>
    <row r="20" spans="1:63">
      <c r="A20" s="6"/>
      <c r="B20" s="132"/>
      <c r="C20" s="37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40"/>
      <c r="S20" s="49"/>
      <c r="T20" s="6"/>
      <c r="U20" s="130"/>
      <c r="V20" s="37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40"/>
      <c r="AM20" s="52"/>
      <c r="AN20" s="6"/>
      <c r="AO20" s="131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3" t="s">
        <v>37</v>
      </c>
      <c r="BF20" s="4">
        <v>150.00000000000003</v>
      </c>
      <c r="BG20" s="30">
        <v>0.36407766990291263</v>
      </c>
      <c r="BH20" s="56"/>
      <c r="BI20" s="55"/>
      <c r="BJ20" s="6"/>
      <c r="BK20" s="60"/>
    </row>
    <row r="21" spans="1:63" ht="23.25">
      <c r="A21" s="6"/>
      <c r="B21" s="132"/>
      <c r="C21" s="37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40"/>
      <c r="S21" s="49"/>
      <c r="T21" s="6"/>
      <c r="U21" s="130"/>
      <c r="V21" s="37"/>
      <c r="W21" s="75" t="str">
        <f>"Your lowest value is "&amp;INDEX(W11:W18,MATCH(MIN(Y11:Y18),Y11:Y18,0))&amp;" at "&amp;TEXT(MIN(Y11:Y18),"0%")</f>
        <v>Your lowest value is Sacred Space at 4%</v>
      </c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40"/>
      <c r="AM21" s="52"/>
      <c r="AN21" s="6"/>
      <c r="AO21" s="131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1" t="s">
        <v>49</v>
      </c>
      <c r="BF21" s="4">
        <v>22.000000000000082</v>
      </c>
      <c r="BG21" s="30">
        <v>5.3398058252427376E-2</v>
      </c>
      <c r="BH21" s="56"/>
      <c r="BI21" s="55"/>
      <c r="BJ21" s="6"/>
      <c r="BK21" s="60"/>
    </row>
    <row r="22" spans="1:63" ht="27.6" customHeight="1">
      <c r="A22" s="6"/>
      <c r="B22" s="132"/>
      <c r="C22" s="37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40"/>
      <c r="S22" s="49"/>
      <c r="T22" s="6"/>
      <c r="U22" s="52"/>
      <c r="V22" s="37"/>
      <c r="W22" s="75" t="str">
        <f>"Your highest value is "&amp;INDEX(W11:W18,MATCH(MAX(X11:X18),X11:X18,0))&amp;" at "&amp;TEXT(MAX(Y11:Y18),"0%")</f>
        <v>Your highest value is Family Management at 36%</v>
      </c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40"/>
      <c r="AM22" s="52"/>
      <c r="AN22" s="6"/>
      <c r="AO22" s="55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3" t="s">
        <v>37</v>
      </c>
      <c r="BF22" s="4">
        <v>22.000000000000082</v>
      </c>
      <c r="BG22" s="30">
        <v>5.3398058252427376E-2</v>
      </c>
      <c r="BH22" s="56"/>
      <c r="BI22" s="55"/>
      <c r="BJ22" s="6"/>
      <c r="BK22" s="60"/>
    </row>
    <row r="23" spans="1:63" ht="23.45" customHeight="1">
      <c r="A23" s="6"/>
      <c r="B23" s="132"/>
      <c r="C23" s="37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40"/>
      <c r="S23" s="49"/>
      <c r="T23" s="6"/>
      <c r="U23" s="52"/>
      <c r="V23" s="37"/>
      <c r="W23" s="76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40"/>
      <c r="AM23" s="52"/>
      <c r="AN23" s="6"/>
      <c r="AO23" s="55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1" t="s">
        <v>50</v>
      </c>
      <c r="BF23" s="4">
        <v>29.999999999999893</v>
      </c>
      <c r="BG23" s="30">
        <v>7.2815533980582256E-2</v>
      </c>
      <c r="BH23" s="56"/>
      <c r="BI23" s="55"/>
      <c r="BJ23" s="6"/>
      <c r="BK23" s="60"/>
    </row>
    <row r="24" spans="1:63" ht="23.25">
      <c r="A24" s="6"/>
      <c r="B24" s="132"/>
      <c r="C24" s="37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40"/>
      <c r="S24" s="49"/>
      <c r="T24" s="6"/>
      <c r="U24" s="52"/>
      <c r="V24" s="37"/>
      <c r="W24" s="75" t="s">
        <v>19</v>
      </c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40"/>
      <c r="AM24" s="52"/>
      <c r="AN24" s="6"/>
      <c r="AO24" s="55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3" t="s">
        <v>37</v>
      </c>
      <c r="BF24" s="4">
        <v>29.999999999999893</v>
      </c>
      <c r="BG24" s="30">
        <v>7.2815533980582256E-2</v>
      </c>
      <c r="BH24" s="56"/>
      <c r="BI24" s="55"/>
      <c r="BJ24" s="6"/>
      <c r="BK24" s="60"/>
    </row>
    <row r="25" spans="1:63" ht="15.75" thickBot="1">
      <c r="A25" s="6"/>
      <c r="B25" s="49"/>
      <c r="C25" s="43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5"/>
      <c r="S25" s="49"/>
      <c r="T25" s="6"/>
      <c r="U25" s="52"/>
      <c r="V25" s="37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40"/>
      <c r="AM25" s="52"/>
      <c r="AN25" s="6"/>
      <c r="AO25" s="55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1" t="s">
        <v>53</v>
      </c>
      <c r="BF25" s="4">
        <v>45</v>
      </c>
      <c r="BG25" s="30">
        <v>0.10922330097087377</v>
      </c>
      <c r="BH25" s="56"/>
      <c r="BI25" s="55"/>
      <c r="BJ25" s="6"/>
      <c r="BK25" s="60"/>
    </row>
    <row r="26" spans="1:63">
      <c r="A26" s="6"/>
      <c r="B26" s="49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49"/>
      <c r="T26" s="6"/>
      <c r="U26" s="52"/>
      <c r="V26" s="37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40"/>
      <c r="AM26" s="52"/>
      <c r="AN26" s="6"/>
      <c r="AO26" s="55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3" t="s">
        <v>37</v>
      </c>
      <c r="BF26" s="4">
        <v>45</v>
      </c>
      <c r="BG26" s="30">
        <v>0.10922330097087377</v>
      </c>
      <c r="BH26" s="56"/>
      <c r="BI26" s="55"/>
      <c r="BJ26" s="6"/>
      <c r="BK26" s="60"/>
    </row>
    <row r="27" spans="1:63" ht="15.75" thickBot="1">
      <c r="A27" s="6"/>
      <c r="B27" s="49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49"/>
      <c r="T27" s="6"/>
      <c r="U27" s="52"/>
      <c r="V27" s="37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40"/>
      <c r="AM27" s="52"/>
      <c r="AN27" s="6"/>
      <c r="AO27" s="55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78" t="s">
        <v>5</v>
      </c>
      <c r="BF27" s="79">
        <v>412.00000000000006</v>
      </c>
      <c r="BG27" s="56">
        <v>1</v>
      </c>
      <c r="BH27" s="56"/>
      <c r="BI27" s="55"/>
      <c r="BJ27" s="6"/>
      <c r="BK27" s="60"/>
    </row>
    <row r="28" spans="1:63">
      <c r="A28" s="6"/>
      <c r="B28" s="49"/>
      <c r="C28" s="34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6"/>
      <c r="S28" s="49"/>
      <c r="T28" s="6"/>
      <c r="U28" s="52"/>
      <c r="V28" s="37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40"/>
      <c r="AM28" s="52"/>
      <c r="AN28" s="6"/>
      <c r="AO28" s="55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H28" s="56"/>
      <c r="BI28" s="55"/>
      <c r="BJ28" s="6"/>
      <c r="BK28" s="60"/>
    </row>
    <row r="29" spans="1:63" ht="28.5">
      <c r="A29" s="6"/>
      <c r="B29" s="49"/>
      <c r="C29" s="37"/>
      <c r="D29" s="47" t="s">
        <v>32</v>
      </c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40"/>
      <c r="S29" s="49"/>
      <c r="T29" s="6"/>
      <c r="U29" s="52"/>
      <c r="V29" s="37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40"/>
      <c r="AM29" s="52"/>
      <c r="AN29" s="6"/>
      <c r="AO29" s="55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H29" s="56"/>
      <c r="BI29" s="55"/>
      <c r="BJ29" s="6"/>
      <c r="BK29" s="60"/>
    </row>
    <row r="30" spans="1:63" ht="15.75" thickBot="1">
      <c r="A30" s="6"/>
      <c r="B30" s="49"/>
      <c r="C30" s="37"/>
      <c r="D30" s="41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40"/>
      <c r="S30" s="49"/>
      <c r="T30" s="6"/>
      <c r="U30" s="52"/>
      <c r="V30" s="43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5"/>
      <c r="AM30" s="52"/>
      <c r="AN30" s="6"/>
      <c r="AO30" s="55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H30" s="56"/>
      <c r="BI30" s="55"/>
      <c r="BJ30" s="6"/>
      <c r="BK30" s="60"/>
    </row>
    <row r="31" spans="1:63">
      <c r="A31" s="6"/>
      <c r="B31" s="49"/>
      <c r="C31" s="37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40"/>
      <c r="S31" s="49"/>
      <c r="T31" s="6"/>
      <c r="U31" s="52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52"/>
      <c r="AN31" s="6"/>
      <c r="AO31" s="55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H31" s="6"/>
      <c r="BI31" s="55"/>
      <c r="BJ31" s="6"/>
      <c r="BK31" s="60"/>
    </row>
    <row r="32" spans="1:63">
      <c r="A32" s="6"/>
      <c r="B32" s="49"/>
      <c r="C32" s="37"/>
      <c r="D32" s="2" t="s">
        <v>4</v>
      </c>
      <c r="E32" t="s">
        <v>60</v>
      </c>
      <c r="F32" t="s">
        <v>15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40"/>
      <c r="S32" s="49"/>
      <c r="T32" s="6"/>
      <c r="U32" s="52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52"/>
      <c r="AN32" s="6"/>
      <c r="AO32" s="55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H32" s="6"/>
      <c r="BI32" s="55"/>
      <c r="BJ32" s="6"/>
      <c r="BK32" s="60"/>
    </row>
    <row r="33" spans="1:63">
      <c r="A33" s="6"/>
      <c r="B33" s="49"/>
      <c r="C33" s="37"/>
      <c r="D33" s="78" t="s">
        <v>38</v>
      </c>
      <c r="E33" s="4">
        <v>45</v>
      </c>
      <c r="F33" s="30">
        <v>0.75000000000000067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40"/>
      <c r="S33" s="49"/>
      <c r="T33" s="6"/>
      <c r="U33" s="52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52"/>
      <c r="AN33" s="6"/>
      <c r="AO33" s="55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H33" s="6"/>
      <c r="BI33" s="55"/>
      <c r="BJ33" s="6"/>
      <c r="BK33" s="60"/>
    </row>
    <row r="34" spans="1:63">
      <c r="A34" s="6"/>
      <c r="B34" s="49"/>
      <c r="C34" s="37"/>
      <c r="D34" s="1" t="s">
        <v>7</v>
      </c>
      <c r="E34" s="4">
        <v>14.999999999999947</v>
      </c>
      <c r="F34" s="30">
        <v>0.24999999999999936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40"/>
      <c r="S34" s="49"/>
      <c r="T34" s="6"/>
      <c r="U34" s="52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52"/>
      <c r="AN34" s="6"/>
      <c r="AO34" s="55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H34" s="6"/>
      <c r="BI34" s="55"/>
      <c r="BJ34" s="6"/>
      <c r="BK34" s="60"/>
    </row>
    <row r="35" spans="1:63">
      <c r="A35" s="6"/>
      <c r="B35" s="49"/>
      <c r="C35" s="37"/>
      <c r="D35" s="1" t="s">
        <v>5</v>
      </c>
      <c r="E35" s="4">
        <v>59.999999999999943</v>
      </c>
      <c r="F35" s="30">
        <v>1</v>
      </c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40"/>
      <c r="S35" s="49"/>
      <c r="T35" s="6"/>
      <c r="U35" s="52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52"/>
      <c r="AN35" s="6"/>
      <c r="AO35" s="55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H35" s="6"/>
      <c r="BI35" s="55"/>
      <c r="BJ35" s="6"/>
      <c r="BK35" s="60"/>
    </row>
    <row r="36" spans="1:63">
      <c r="A36" s="6"/>
      <c r="B36" s="49"/>
      <c r="C36" s="37"/>
      <c r="D36" s="6"/>
      <c r="E36" s="6"/>
      <c r="F36" s="6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40"/>
      <c r="S36" s="49"/>
      <c r="T36" s="6"/>
      <c r="U36" s="52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52"/>
      <c r="AN36" s="6"/>
      <c r="AO36" s="55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H36" s="6"/>
      <c r="BI36" s="55"/>
      <c r="BJ36" s="6"/>
      <c r="BK36" s="60"/>
    </row>
    <row r="37" spans="1:63" ht="15.75" thickBot="1">
      <c r="A37" s="6"/>
      <c r="B37" s="49"/>
      <c r="C37" s="37"/>
      <c r="D37" s="6"/>
      <c r="E37" s="6"/>
      <c r="F37" s="6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40"/>
      <c r="S37" s="49"/>
      <c r="T37" s="6"/>
      <c r="U37" s="52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52"/>
      <c r="AN37" s="6"/>
      <c r="AO37" s="55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55"/>
      <c r="BJ37" s="6"/>
      <c r="BK37" s="60"/>
    </row>
    <row r="38" spans="1:63">
      <c r="A38" s="6"/>
      <c r="B38" s="49"/>
      <c r="C38" s="37"/>
      <c r="D38" s="6"/>
      <c r="E38" s="6"/>
      <c r="F38" s="6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40"/>
      <c r="S38" s="49"/>
      <c r="T38" s="6"/>
      <c r="U38" s="52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52"/>
      <c r="AN38" s="6"/>
      <c r="AO38" s="55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55"/>
      <c r="BJ38" s="6"/>
      <c r="BK38" s="60"/>
    </row>
    <row r="39" spans="1:63">
      <c r="A39" s="6"/>
      <c r="B39" s="49"/>
      <c r="C39" s="37"/>
      <c r="D39" s="6"/>
      <c r="E39" s="6"/>
      <c r="F39" s="6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40"/>
      <c r="S39" s="49"/>
      <c r="T39" s="6"/>
      <c r="U39" s="52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52"/>
      <c r="AN39" s="6"/>
      <c r="AO39" s="55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55"/>
      <c r="BJ39" s="6"/>
      <c r="BK39" s="60"/>
    </row>
    <row r="40" spans="1:63" ht="23.25">
      <c r="A40" s="6"/>
      <c r="B40" s="49"/>
      <c r="C40" s="37"/>
      <c r="D40" s="75" t="str">
        <f>"Your lowest value is "&amp;INDEX(D33:D34,MATCH(MIN(E33:E34),E33:E34,0))&amp;" at "&amp;TEXT(MIN(F33:F34),"0%")</f>
        <v>Your lowest value is Sacred Space at 25%</v>
      </c>
      <c r="E40" s="6"/>
      <c r="F40" s="6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40"/>
      <c r="S40" s="49"/>
      <c r="T40" s="6"/>
      <c r="U40" s="52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52"/>
      <c r="AN40" s="6"/>
      <c r="AO40" s="55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55"/>
      <c r="BJ40" s="6"/>
      <c r="BK40" s="60"/>
    </row>
    <row r="41" spans="1:63" ht="23.25">
      <c r="A41" s="6"/>
      <c r="B41" s="49"/>
      <c r="C41" s="37"/>
      <c r="D41" s="75" t="str">
        <f>"Your highest value is "&amp;INDEX(D33:D34,MATCH(MAX(E33:E34),E33:E34,0))&amp;" at "&amp;TEXT(MAX(F33:F34),"0%")</f>
        <v>Your highest value is Oxygen at 75%</v>
      </c>
      <c r="E41" s="6"/>
      <c r="F41" s="6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40"/>
      <c r="S41" s="49"/>
      <c r="T41" s="6"/>
      <c r="U41" s="52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52"/>
      <c r="AN41" s="6"/>
      <c r="AO41" s="55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55"/>
      <c r="BJ41" s="6"/>
      <c r="BK41" s="60"/>
    </row>
    <row r="42" spans="1:63" ht="23.25">
      <c r="A42" s="6"/>
      <c r="B42" s="49"/>
      <c r="C42" s="37"/>
      <c r="D42" s="76"/>
      <c r="E42" s="6"/>
      <c r="F42" s="6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40"/>
      <c r="S42" s="49"/>
      <c r="T42" s="6"/>
      <c r="U42" s="52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52"/>
      <c r="AN42" s="6"/>
      <c r="AO42" s="55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55"/>
      <c r="BJ42" s="6"/>
      <c r="BK42" s="60"/>
    </row>
    <row r="43" spans="1:63" ht="23.25">
      <c r="A43" s="6"/>
      <c r="B43" s="49"/>
      <c r="C43" s="37"/>
      <c r="D43" s="75" t="s">
        <v>21</v>
      </c>
      <c r="E43" s="6"/>
      <c r="F43" s="6"/>
      <c r="G43" s="39"/>
      <c r="H43" s="6"/>
      <c r="I43" s="39"/>
      <c r="J43" s="39"/>
      <c r="K43" s="39"/>
      <c r="L43" s="39"/>
      <c r="M43" s="39"/>
      <c r="N43" s="39"/>
      <c r="O43" s="39"/>
      <c r="P43" s="39"/>
      <c r="Q43" s="39"/>
      <c r="R43" s="40"/>
      <c r="S43" s="49"/>
      <c r="T43" s="6"/>
      <c r="U43" s="52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52"/>
      <c r="AN43" s="6"/>
      <c r="AO43" s="55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55"/>
      <c r="BJ43" s="6"/>
      <c r="BK43" s="60"/>
    </row>
    <row r="44" spans="1:63">
      <c r="A44" s="6"/>
      <c r="B44" s="49"/>
      <c r="C44" s="37"/>
      <c r="D44" s="6"/>
      <c r="E44" s="6"/>
      <c r="F44" s="6"/>
      <c r="G44" s="39"/>
      <c r="H44" s="6"/>
      <c r="I44" s="39"/>
      <c r="J44" s="39"/>
      <c r="K44" s="39"/>
      <c r="L44" s="39"/>
      <c r="M44" s="39"/>
      <c r="N44" s="39"/>
      <c r="O44" s="39"/>
      <c r="P44" s="39"/>
      <c r="Q44" s="39"/>
      <c r="R44" s="40"/>
      <c r="S44" s="49"/>
      <c r="T44" s="6"/>
      <c r="U44" s="52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52"/>
      <c r="AN44" s="6"/>
      <c r="AO44" s="55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55"/>
      <c r="BJ44" s="6"/>
      <c r="BK44" s="60"/>
    </row>
    <row r="45" spans="1:63">
      <c r="A45" s="6"/>
      <c r="B45" s="49"/>
      <c r="C45" s="37"/>
      <c r="D45" s="6"/>
      <c r="E45" s="6"/>
      <c r="F45" s="6"/>
      <c r="G45" s="39"/>
      <c r="H45" s="6"/>
      <c r="I45" s="39"/>
      <c r="J45" s="39"/>
      <c r="K45" s="39"/>
      <c r="L45" s="39"/>
      <c r="M45" s="39"/>
      <c r="N45" s="39"/>
      <c r="O45" s="39"/>
      <c r="P45" s="39"/>
      <c r="Q45" s="39"/>
      <c r="R45" s="40"/>
      <c r="S45" s="49"/>
      <c r="T45" s="6"/>
      <c r="U45" s="52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52"/>
      <c r="AN45" s="6"/>
      <c r="AO45" s="55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55"/>
      <c r="BJ45" s="6"/>
      <c r="BK45" s="60"/>
    </row>
    <row r="46" spans="1:63" ht="15.75" thickBot="1">
      <c r="A46" s="6"/>
      <c r="B46" s="49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5"/>
      <c r="S46" s="49"/>
      <c r="T46" s="6"/>
      <c r="U46" s="52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52"/>
      <c r="AN46" s="6"/>
      <c r="AO46" s="55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55"/>
      <c r="BJ46" s="6"/>
      <c r="BK46" s="60"/>
    </row>
    <row r="47" spans="1:63">
      <c r="A47" s="6"/>
      <c r="B47" s="49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49"/>
      <c r="T47" s="6"/>
      <c r="U47" s="52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52"/>
      <c r="AN47" s="6"/>
      <c r="AO47" s="55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55"/>
      <c r="BJ47" s="6"/>
      <c r="BK47" s="60"/>
    </row>
    <row r="48" spans="1:63" ht="15.75" thickBot="1">
      <c r="A48" s="6"/>
      <c r="B48" s="49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49"/>
      <c r="T48" s="6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6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6"/>
      <c r="BK48" s="60"/>
    </row>
    <row r="49" spans="1:63">
      <c r="A49" s="6"/>
      <c r="B49" s="49"/>
      <c r="C49" s="34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6"/>
      <c r="S49" s="49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0"/>
    </row>
    <row r="50" spans="1:63" ht="28.5">
      <c r="A50" s="6"/>
      <c r="B50" s="49"/>
      <c r="C50" s="37"/>
      <c r="D50" s="47" t="s">
        <v>61</v>
      </c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40"/>
      <c r="S50" s="49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0"/>
    </row>
    <row r="51" spans="1:63">
      <c r="A51" s="6"/>
      <c r="B51" s="49"/>
      <c r="C51" s="37"/>
      <c r="D51" s="41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40"/>
      <c r="S51" s="49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0"/>
    </row>
    <row r="52" spans="1:63">
      <c r="A52" s="6"/>
      <c r="B52" s="49"/>
      <c r="C52" s="37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40"/>
      <c r="S52" s="49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0"/>
    </row>
    <row r="53" spans="1:63" s="5" customFormat="1" ht="15.75" thickBot="1">
      <c r="A53" s="6"/>
      <c r="B53" s="49"/>
      <c r="C53" s="37"/>
      <c r="D53" s="2" t="s">
        <v>4</v>
      </c>
      <c r="E53" t="s">
        <v>60</v>
      </c>
      <c r="F53" t="s">
        <v>15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40"/>
      <c r="S53" s="49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61"/>
    </row>
    <row r="54" spans="1:63">
      <c r="A54" s="6"/>
      <c r="B54" s="49"/>
      <c r="C54" s="37"/>
      <c r="D54" s="1" t="s">
        <v>50</v>
      </c>
      <c r="E54" s="4">
        <v>29.999999999999893</v>
      </c>
      <c r="F54" s="30">
        <v>0.57692307692307521</v>
      </c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40"/>
      <c r="S54" s="49"/>
    </row>
    <row r="55" spans="1:63">
      <c r="A55" s="6"/>
      <c r="B55" s="49"/>
      <c r="C55" s="37"/>
      <c r="D55" s="1" t="s">
        <v>49</v>
      </c>
      <c r="E55" s="4">
        <v>22.000000000000082</v>
      </c>
      <c r="F55" s="30">
        <v>0.4230769230769249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40"/>
      <c r="S55" s="49"/>
    </row>
    <row r="56" spans="1:63">
      <c r="A56" s="6"/>
      <c r="B56" s="49"/>
      <c r="C56" s="37"/>
      <c r="D56" s="1" t="s">
        <v>5</v>
      </c>
      <c r="E56" s="4">
        <v>51.999999999999972</v>
      </c>
      <c r="F56" s="30">
        <v>1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40"/>
      <c r="S56" s="49"/>
    </row>
    <row r="57" spans="1:63">
      <c r="A57" s="6"/>
      <c r="B57" s="49"/>
      <c r="C57" s="37"/>
      <c r="D57" s="6"/>
      <c r="E57" s="6"/>
      <c r="F57" s="6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40"/>
      <c r="S57" s="49"/>
    </row>
    <row r="58" spans="1:63">
      <c r="A58" s="6"/>
      <c r="B58" s="49"/>
      <c r="C58" s="37"/>
      <c r="D58" s="6"/>
      <c r="E58" s="6"/>
      <c r="F58" s="6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40"/>
      <c r="S58" s="49"/>
    </row>
    <row r="59" spans="1:63">
      <c r="A59" s="6"/>
      <c r="B59" s="49"/>
      <c r="C59" s="37"/>
      <c r="D59" s="6"/>
      <c r="E59" s="6"/>
      <c r="F59" s="6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40"/>
      <c r="S59" s="49"/>
    </row>
    <row r="60" spans="1:63">
      <c r="A60" s="6"/>
      <c r="B60" s="49"/>
      <c r="C60" s="37"/>
      <c r="D60" s="6"/>
      <c r="E60" s="6"/>
      <c r="F60" s="6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40"/>
      <c r="S60" s="49"/>
    </row>
    <row r="61" spans="1:63" ht="23.25">
      <c r="A61" s="6"/>
      <c r="B61" s="49"/>
      <c r="C61" s="37"/>
      <c r="D61" s="75" t="str">
        <f>"Your lowest value is "&amp;INDEX(D54:D55,MATCH(MIN(E54:E55),E54:E55,0))&amp;" at "&amp;TEXT(MIN(F54:F55),"0%")</f>
        <v>Your lowest value is Business Management at 42%</v>
      </c>
      <c r="E61" s="6"/>
      <c r="F61" s="6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40"/>
      <c r="S61" s="49"/>
    </row>
    <row r="62" spans="1:63" ht="23.25">
      <c r="A62" s="6"/>
      <c r="B62" s="49"/>
      <c r="C62" s="37"/>
      <c r="D62" s="75" t="str">
        <f>"Your highest value is "&amp;INDEX(D54:D55,MATCH(MAX(E54:E55),E54:E55,0))&amp;" at "&amp;TEXT(MAX(F54:F55),"0%")</f>
        <v>Your highest value is Business Design at 58%</v>
      </c>
      <c r="E62" s="6"/>
      <c r="F62" s="6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40"/>
      <c r="S62" s="49"/>
    </row>
    <row r="63" spans="1:63" ht="23.25">
      <c r="A63" s="6"/>
      <c r="B63" s="49"/>
      <c r="C63" s="37"/>
      <c r="D63" s="76"/>
      <c r="E63" s="6"/>
      <c r="F63" s="6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40"/>
      <c r="S63" s="49"/>
    </row>
    <row r="64" spans="1:63" ht="23.25">
      <c r="A64" s="6"/>
      <c r="B64" s="49"/>
      <c r="C64" s="37"/>
      <c r="D64" s="75" t="s">
        <v>20</v>
      </c>
      <c r="E64" s="6"/>
      <c r="F64" s="6"/>
      <c r="G64" s="39"/>
      <c r="H64" s="6"/>
      <c r="I64" s="39"/>
      <c r="J64" s="39"/>
      <c r="K64" s="39"/>
      <c r="L64" s="39"/>
      <c r="M64" s="39"/>
      <c r="N64" s="39"/>
      <c r="O64" s="39"/>
      <c r="P64" s="39"/>
      <c r="Q64" s="39"/>
      <c r="R64" s="40"/>
      <c r="S64" s="49"/>
    </row>
    <row r="65" spans="1:20">
      <c r="A65" s="6"/>
      <c r="B65" s="49"/>
      <c r="C65" s="37"/>
      <c r="D65" s="6"/>
      <c r="E65" s="6"/>
      <c r="F65" s="6"/>
      <c r="G65" s="39"/>
      <c r="H65" s="6"/>
      <c r="I65" s="39"/>
      <c r="J65" s="39"/>
      <c r="K65" s="39"/>
      <c r="L65" s="39"/>
      <c r="M65" s="39"/>
      <c r="N65" s="39"/>
      <c r="O65" s="39"/>
      <c r="P65" s="39"/>
      <c r="Q65" s="39"/>
      <c r="R65" s="40"/>
      <c r="S65" s="49"/>
    </row>
    <row r="66" spans="1:20">
      <c r="A66" s="6"/>
      <c r="B66" s="49"/>
      <c r="C66" s="37"/>
      <c r="D66" s="6"/>
      <c r="E66" s="6"/>
      <c r="F66" s="6"/>
      <c r="G66" s="39"/>
      <c r="H66" s="6"/>
      <c r="I66" s="39"/>
      <c r="J66" s="39"/>
      <c r="K66" s="39"/>
      <c r="L66" s="39"/>
      <c r="M66" s="39"/>
      <c r="N66" s="39"/>
      <c r="O66" s="39"/>
      <c r="P66" s="39"/>
      <c r="Q66" s="39"/>
      <c r="R66" s="40"/>
      <c r="S66" s="49"/>
    </row>
    <row r="67" spans="1:20" ht="15.75" thickBot="1">
      <c r="A67" s="6"/>
      <c r="B67" s="49"/>
      <c r="C67" s="43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5"/>
      <c r="S67" s="49"/>
    </row>
    <row r="68" spans="1:20">
      <c r="A68" s="6"/>
      <c r="B68" s="49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49"/>
    </row>
    <row r="69" spans="1:20"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</row>
    <row r="70" spans="1:20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 spans="1:20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</row>
    <row r="72" spans="1:20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</row>
    <row r="74" spans="1:20" ht="15.75" thickBo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</row>
  </sheetData>
  <mergeCells count="3">
    <mergeCell ref="U6:U21"/>
    <mergeCell ref="AO6:AO21"/>
    <mergeCell ref="B6:B24"/>
  </mergeCells>
  <conditionalFormatting sqref="AP41:AP43 AP49:AP93 AP45:AP47">
    <cfRule type="expression" dxfId="129" priority="105">
      <formula>$AP41="Sacred Space"</formula>
    </cfRule>
    <cfRule type="expression" dxfId="128" priority="106">
      <formula>$AP41="Manage"</formula>
    </cfRule>
    <cfRule type="expression" dxfId="127" priority="107">
      <formula>$AP41="Optimize"</formula>
    </cfRule>
    <cfRule type="expression" dxfId="126" priority="108">
      <formula>$AP41="Mentor"</formula>
    </cfRule>
    <cfRule type="expression" dxfId="125" priority="109">
      <formula>$AP41="Design"</formula>
    </cfRule>
    <cfRule type="expression" dxfId="124" priority="110">
      <formula>$AP41="Delegate"</formula>
    </cfRule>
    <cfRule type="expression" dxfId="123" priority="111">
      <formula>$AP41="Decide"</formula>
    </cfRule>
    <cfRule type="expression" dxfId="122" priority="112">
      <formula>$AP41="Do"</formula>
    </cfRule>
  </conditionalFormatting>
  <conditionalFormatting sqref="AQ31:AQ40">
    <cfRule type="expression" dxfId="121" priority="204">
      <formula>$AQ31="Sacred Space"</formula>
    </cfRule>
    <cfRule type="expression" dxfId="120" priority="205">
      <formula>$AQ31="Manage"</formula>
    </cfRule>
    <cfRule type="expression" dxfId="119" priority="206">
      <formula>$AQ31="Optimize"</formula>
    </cfRule>
    <cfRule type="expression" dxfId="118" priority="207">
      <formula>$AQ31="Mentor"</formula>
    </cfRule>
    <cfRule type="expression" dxfId="117" priority="208">
      <formula>$AQ31="Design"</formula>
    </cfRule>
    <cfRule type="expression" dxfId="116" priority="209">
      <formula>$AQ31="Delegate"</formula>
    </cfRule>
    <cfRule type="expression" dxfId="115" priority="210">
      <formula>$AQ31="Decide"</formula>
    </cfRule>
    <cfRule type="expression" dxfId="114" priority="211">
      <formula>$AQ31="Do"</formula>
    </cfRule>
  </conditionalFormatting>
  <conditionalFormatting sqref="AP44">
    <cfRule type="expression" dxfId="113" priority="65">
      <formula>$AP44="Sacred Space"</formula>
    </cfRule>
    <cfRule type="expression" dxfId="112" priority="66">
      <formula>$AP44="Manage"</formula>
    </cfRule>
    <cfRule type="expression" dxfId="111" priority="67">
      <formula>$AP44="Optimize"</formula>
    </cfRule>
    <cfRule type="expression" dxfId="110" priority="68">
      <formula>$AP44="Mentor"</formula>
    </cfRule>
    <cfRule type="expression" dxfId="109" priority="69">
      <formula>$AP44="Design"</formula>
    </cfRule>
    <cfRule type="expression" dxfId="108" priority="70">
      <formula>$AP44="Delegate"</formula>
    </cfRule>
    <cfRule type="expression" dxfId="107" priority="71">
      <formula>$AP44="Decide"</formula>
    </cfRule>
    <cfRule type="expression" dxfId="106" priority="72">
      <formula>$AP44="Do"</formula>
    </cfRule>
  </conditionalFormatting>
  <conditionalFormatting sqref="D10:D12">
    <cfRule type="expression" dxfId="105" priority="41">
      <formula>$D10="Mothering"</formula>
    </cfRule>
    <cfRule type="expression" dxfId="104" priority="42">
      <formula>$D10="Partnership"</formula>
    </cfRule>
    <cfRule type="expression" dxfId="103" priority="43">
      <formula>$D10="Family Management"</formula>
    </cfRule>
    <cfRule type="expression" dxfId="102" priority="44">
      <formula>$D10="Oxygen"</formula>
    </cfRule>
    <cfRule type="expression" dxfId="101" priority="45">
      <formula>$D10="Sacred Space"</formula>
    </cfRule>
    <cfRule type="expression" dxfId="100" priority="46">
      <formula>$D10="Business Management"</formula>
    </cfRule>
    <cfRule type="expression" dxfId="99" priority="47">
      <formula>$D10="Business Design"</formula>
    </cfRule>
    <cfRule type="expression" dxfId="98" priority="48">
      <formula>$D10="Distracted Disservice"</formula>
    </cfRule>
  </conditionalFormatting>
  <conditionalFormatting sqref="D33:D34">
    <cfRule type="expression" dxfId="97" priority="25">
      <formula>$D33="Mothering"</formula>
    </cfRule>
    <cfRule type="expression" dxfId="96" priority="26">
      <formula>$D33="Partnership"</formula>
    </cfRule>
    <cfRule type="expression" dxfId="95" priority="27">
      <formula>$D33="Family Management"</formula>
    </cfRule>
    <cfRule type="expression" dxfId="94" priority="28">
      <formula>$D33="Oxygen"</formula>
    </cfRule>
    <cfRule type="expression" dxfId="93" priority="29">
      <formula>$D33="Sacred Space"</formula>
    </cfRule>
    <cfRule type="expression" dxfId="92" priority="30">
      <formula>$D33="Business Management"</formula>
    </cfRule>
    <cfRule type="expression" dxfId="91" priority="31">
      <formula>$D33="Business Design"</formula>
    </cfRule>
    <cfRule type="expression" dxfId="90" priority="32">
      <formula>$D33="Distracted Disservice"</formula>
    </cfRule>
  </conditionalFormatting>
  <conditionalFormatting sqref="D54:D55">
    <cfRule type="expression" dxfId="89" priority="17">
      <formula>$D54="Mothering"</formula>
    </cfRule>
    <cfRule type="expression" dxfId="88" priority="18">
      <formula>$D54="Partnership"</formula>
    </cfRule>
    <cfRule type="expression" dxfId="87" priority="19">
      <formula>$D54="Family Management"</formula>
    </cfRule>
    <cfRule type="expression" dxfId="86" priority="20">
      <formula>$D54="Oxygen"</formula>
    </cfRule>
    <cfRule type="expression" dxfId="85" priority="21">
      <formula>$D54="Sacred Space"</formula>
    </cfRule>
    <cfRule type="expression" dxfId="84" priority="22">
      <formula>$D54="Business Management"</formula>
    </cfRule>
    <cfRule type="expression" dxfId="83" priority="23">
      <formula>$D54="Business Design"</formula>
    </cfRule>
    <cfRule type="expression" dxfId="82" priority="24">
      <formula>$D54="Distracted Disservice"</formula>
    </cfRule>
  </conditionalFormatting>
  <conditionalFormatting sqref="W11:W19">
    <cfRule type="expression" dxfId="81" priority="9">
      <formula>$W11="Mothering"</formula>
    </cfRule>
    <cfRule type="expression" dxfId="80" priority="10">
      <formula>$W11="Partnership"</formula>
    </cfRule>
    <cfRule type="expression" dxfId="79" priority="11">
      <formula>$W11="Family Management"</formula>
    </cfRule>
    <cfRule type="expression" dxfId="78" priority="12">
      <formula>$W11="Oxygen"</formula>
    </cfRule>
    <cfRule type="expression" dxfId="77" priority="13">
      <formula>$W11="Sacred Space"</formula>
    </cfRule>
    <cfRule type="expression" dxfId="76" priority="14">
      <formula>$W11="Business Management"</formula>
    </cfRule>
    <cfRule type="expression" dxfId="75" priority="15">
      <formula>$W11="Business Design"</formula>
    </cfRule>
    <cfRule type="expression" dxfId="74" priority="16">
      <formula>$W11="Distracted Disservice"</formula>
    </cfRule>
  </conditionalFormatting>
  <conditionalFormatting sqref="BE11:BE195">
    <cfRule type="expression" dxfId="73" priority="1">
      <formula>$BE11="Mothering"</formula>
    </cfRule>
    <cfRule type="expression" dxfId="72" priority="2">
      <formula>$BE11="Partnership"</formula>
    </cfRule>
    <cfRule type="expression" dxfId="71" priority="3">
      <formula>$BE11="Family Management"</formula>
    </cfRule>
    <cfRule type="expression" dxfId="70" priority="4">
      <formula>$BE11="Oxygen"</formula>
    </cfRule>
    <cfRule type="expression" dxfId="69" priority="5">
      <formula>$BE11="Sacred Space"</formula>
    </cfRule>
    <cfRule type="expression" dxfId="68" priority="6">
      <formula>$BE11="Business Management"</formula>
    </cfRule>
    <cfRule type="expression" dxfId="67" priority="7">
      <formula>$BE11="Business Design"</formula>
    </cfRule>
    <cfRule type="expression" dxfId="66" priority="8">
      <formula>$BE11="Distracted Disservice"</formula>
    </cfRule>
  </conditionalFormatting>
  <pageMargins left="0.7" right="0.7" top="0.75" bottom="0.75" header="0.3" footer="0.3"/>
  <pageSetup orientation="portrait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B9E2DD"/>
    <outlinePr summaryBelow="0" summaryRight="0"/>
  </sheetPr>
  <dimension ref="A1:CU27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20" sqref="G20"/>
    </sheetView>
  </sheetViews>
  <sheetFormatPr defaultColWidth="14.42578125" defaultRowHeight="15" outlineLevelRow="1"/>
  <cols>
    <col min="1" max="1" width="10.140625" style="90" customWidth="1"/>
    <col min="2" max="4" width="45.85546875" style="86" customWidth="1"/>
    <col min="5" max="5" width="48" style="86" customWidth="1"/>
    <col min="6" max="6" width="41.42578125" style="86" customWidth="1"/>
    <col min="7" max="9" width="41.42578125" style="90" customWidth="1"/>
    <col min="10" max="10" width="27.140625" style="90" customWidth="1"/>
    <col min="11" max="16" width="14.42578125" style="90"/>
    <col min="17" max="16384" width="14.42578125" style="86"/>
  </cols>
  <sheetData>
    <row r="1" spans="1:99" s="10" customFormat="1" ht="36.75" thickBot="1">
      <c r="B1" s="7" t="s">
        <v>8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5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58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U1" s="11"/>
    </row>
    <row r="2" spans="1:99" s="6" customFormat="1" ht="36.75" thickTop="1">
      <c r="B2" s="9" t="s">
        <v>24</v>
      </c>
      <c r="F2" s="8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59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U2" s="12"/>
    </row>
    <row r="3" spans="1:99" s="88" customFormat="1" ht="23.25">
      <c r="A3" s="89"/>
      <c r="B3" s="112" t="s">
        <v>44</v>
      </c>
      <c r="C3" s="113" t="s">
        <v>45</v>
      </c>
      <c r="D3" s="114" t="s">
        <v>46</v>
      </c>
      <c r="E3" s="115" t="s">
        <v>38</v>
      </c>
      <c r="F3" s="90"/>
      <c r="J3" s="89"/>
      <c r="K3" s="89"/>
    </row>
    <row r="4" spans="1:99" outlineLevel="1">
      <c r="B4" s="95" t="s">
        <v>70</v>
      </c>
      <c r="C4" s="96" t="s">
        <v>79</v>
      </c>
      <c r="D4" s="97" t="s">
        <v>66</v>
      </c>
      <c r="E4" s="96" t="s">
        <v>72</v>
      </c>
      <c r="F4" s="90"/>
    </row>
    <row r="5" spans="1:99" outlineLevel="1">
      <c r="B5" s="95" t="s">
        <v>71</v>
      </c>
      <c r="C5" s="96" t="s">
        <v>80</v>
      </c>
      <c r="D5" s="97" t="s">
        <v>67</v>
      </c>
      <c r="E5" s="95" t="s">
        <v>73</v>
      </c>
      <c r="F5" s="90"/>
    </row>
    <row r="6" spans="1:99" outlineLevel="1">
      <c r="B6" s="98" t="s">
        <v>78</v>
      </c>
      <c r="C6" s="96"/>
      <c r="D6" s="97" t="s">
        <v>68</v>
      </c>
      <c r="E6" s="96" t="s">
        <v>74</v>
      </c>
      <c r="F6" s="90"/>
    </row>
    <row r="7" spans="1:99" outlineLevel="1">
      <c r="B7" s="87"/>
      <c r="C7" s="87"/>
      <c r="D7" s="87" t="s">
        <v>69</v>
      </c>
      <c r="E7" s="87"/>
      <c r="F7" s="90"/>
    </row>
    <row r="8" spans="1:99" outlineLevel="1">
      <c r="B8" s="87"/>
      <c r="C8" s="87"/>
      <c r="D8" s="87" t="s">
        <v>77</v>
      </c>
      <c r="E8" s="87"/>
      <c r="F8" s="90"/>
    </row>
    <row r="9" spans="1:99" outlineLevel="1">
      <c r="B9" s="87"/>
      <c r="C9" s="87"/>
      <c r="D9" s="87"/>
      <c r="E9" s="87"/>
      <c r="F9" s="90"/>
    </row>
    <row r="10" spans="1:99" outlineLevel="1">
      <c r="B10" s="87"/>
      <c r="C10" s="87"/>
      <c r="D10" s="87"/>
      <c r="E10" s="87"/>
      <c r="F10" s="90"/>
    </row>
    <row r="11" spans="1:99" outlineLevel="1">
      <c r="B11" s="87"/>
      <c r="C11" s="87"/>
      <c r="D11" s="87"/>
      <c r="E11" s="87"/>
      <c r="F11" s="90"/>
    </row>
    <row r="12" spans="1:99">
      <c r="B12" s="87"/>
      <c r="C12" s="87"/>
      <c r="D12" s="87"/>
      <c r="E12" s="87"/>
      <c r="F12" s="90"/>
    </row>
    <row r="13" spans="1:99" ht="24" thickBot="1">
      <c r="B13" s="116" t="s">
        <v>7</v>
      </c>
      <c r="C13" s="117" t="s">
        <v>49</v>
      </c>
      <c r="D13" s="118" t="s">
        <v>50</v>
      </c>
      <c r="E13" s="119" t="s">
        <v>53</v>
      </c>
      <c r="F13" s="90"/>
    </row>
    <row r="14" spans="1:99" ht="30" outlineLevel="1">
      <c r="B14" s="95" t="s">
        <v>88</v>
      </c>
      <c r="C14" s="96" t="s">
        <v>84</v>
      </c>
      <c r="D14" s="97" t="s">
        <v>81</v>
      </c>
      <c r="E14" s="96" t="s">
        <v>75</v>
      </c>
      <c r="F14" s="90"/>
    </row>
    <row r="15" spans="1:99" outlineLevel="1">
      <c r="B15" s="95"/>
      <c r="C15" s="96" t="s">
        <v>85</v>
      </c>
      <c r="D15" s="97" t="s">
        <v>82</v>
      </c>
      <c r="E15" s="95" t="s">
        <v>76</v>
      </c>
      <c r="F15" s="90"/>
    </row>
    <row r="16" spans="1:99" outlineLevel="1">
      <c r="B16" s="98"/>
      <c r="C16" s="96" t="s">
        <v>86</v>
      </c>
      <c r="D16" s="97" t="s">
        <v>83</v>
      </c>
      <c r="E16" s="96"/>
      <c r="F16" s="90"/>
    </row>
    <row r="17" spans="2:6" outlineLevel="1">
      <c r="B17" s="87"/>
      <c r="C17" s="87" t="s">
        <v>87</v>
      </c>
      <c r="D17" s="87" t="s">
        <v>89</v>
      </c>
      <c r="E17" s="87"/>
      <c r="F17" s="90"/>
    </row>
    <row r="18" spans="2:6" outlineLevel="1">
      <c r="B18" s="87"/>
      <c r="C18" s="87"/>
      <c r="D18" s="87"/>
      <c r="E18" s="87"/>
      <c r="F18" s="90"/>
    </row>
    <row r="19" spans="2:6" outlineLevel="1">
      <c r="B19" s="87"/>
      <c r="C19" s="87"/>
      <c r="D19" s="87"/>
      <c r="E19" s="87"/>
      <c r="F19" s="90"/>
    </row>
    <row r="20" spans="2:6" outlineLevel="1">
      <c r="B20" s="87"/>
      <c r="C20" s="87"/>
      <c r="D20" s="87"/>
      <c r="E20" s="87"/>
      <c r="F20" s="90"/>
    </row>
    <row r="21" spans="2:6" outlineLevel="1">
      <c r="B21" s="87"/>
      <c r="C21" s="87"/>
      <c r="D21" s="87"/>
      <c r="E21" s="87"/>
      <c r="F21" s="90"/>
    </row>
    <row r="22" spans="2:6" outlineLevel="1">
      <c r="B22" s="87"/>
      <c r="C22" s="87"/>
      <c r="D22" s="87"/>
      <c r="E22" s="87"/>
      <c r="F22" s="90"/>
    </row>
    <row r="23" spans="2:6" outlineLevel="1">
      <c r="B23" s="87"/>
      <c r="C23" s="87"/>
      <c r="D23" s="87"/>
      <c r="E23" s="87"/>
      <c r="F23" s="90"/>
    </row>
    <row r="24" spans="2:6">
      <c r="B24" s="87"/>
      <c r="C24" s="87"/>
      <c r="D24" s="87"/>
      <c r="E24" s="87"/>
      <c r="F24" s="90"/>
    </row>
    <row r="25" spans="2:6">
      <c r="B25" s="90"/>
      <c r="C25" s="90"/>
      <c r="D25" s="90"/>
      <c r="E25" s="90"/>
      <c r="F25" s="90"/>
    </row>
    <row r="26" spans="2:6">
      <c r="B26" s="90"/>
      <c r="C26" s="90"/>
      <c r="D26" s="90"/>
      <c r="E26" s="90"/>
      <c r="F26" s="90"/>
    </row>
    <row r="27" spans="2:6">
      <c r="B27" s="90"/>
      <c r="C27" s="90"/>
      <c r="D27" s="90"/>
      <c r="E27" s="90"/>
      <c r="F27" s="90"/>
    </row>
    <row r="28" spans="2:6">
      <c r="B28" s="90"/>
      <c r="C28" s="90"/>
      <c r="D28" s="90"/>
      <c r="E28" s="90"/>
      <c r="F28" s="90"/>
    </row>
    <row r="29" spans="2:6">
      <c r="B29" s="90"/>
      <c r="C29" s="90"/>
      <c r="D29" s="90"/>
      <c r="E29" s="90"/>
      <c r="F29" s="90"/>
    </row>
    <row r="30" spans="2:6">
      <c r="B30" s="90"/>
      <c r="C30" s="90"/>
      <c r="D30" s="90"/>
      <c r="E30" s="90"/>
      <c r="F30" s="90"/>
    </row>
    <row r="31" spans="2:6">
      <c r="B31" s="90"/>
      <c r="C31" s="90"/>
      <c r="D31" s="90"/>
      <c r="E31" s="90"/>
      <c r="F31" s="90"/>
    </row>
    <row r="32" spans="2:6">
      <c r="B32" s="90"/>
      <c r="C32" s="90"/>
      <c r="D32" s="90"/>
      <c r="E32" s="90"/>
      <c r="F32" s="90"/>
    </row>
    <row r="33" spans="2:6">
      <c r="B33" s="90"/>
      <c r="C33" s="90"/>
      <c r="D33" s="90"/>
      <c r="E33" s="90"/>
      <c r="F33" s="90"/>
    </row>
    <row r="34" spans="2:6">
      <c r="B34" s="90"/>
      <c r="C34" s="90"/>
      <c r="D34" s="90"/>
      <c r="E34" s="90"/>
      <c r="F34" s="90"/>
    </row>
    <row r="35" spans="2:6">
      <c r="B35" s="90"/>
      <c r="C35" s="90"/>
      <c r="D35" s="90"/>
      <c r="E35" s="90"/>
      <c r="F35" s="90"/>
    </row>
    <row r="36" spans="2:6">
      <c r="B36" s="90"/>
      <c r="C36" s="90"/>
      <c r="D36" s="90"/>
      <c r="E36" s="90"/>
      <c r="F36" s="90"/>
    </row>
    <row r="37" spans="2:6">
      <c r="B37" s="90"/>
      <c r="C37" s="90"/>
      <c r="D37" s="90"/>
      <c r="E37" s="90"/>
      <c r="F37" s="90"/>
    </row>
    <row r="38" spans="2:6">
      <c r="B38" s="90"/>
      <c r="C38" s="90"/>
      <c r="D38" s="90"/>
      <c r="E38" s="90"/>
      <c r="F38" s="90"/>
    </row>
    <row r="39" spans="2:6">
      <c r="B39" s="90"/>
      <c r="C39" s="90"/>
      <c r="D39" s="90"/>
      <c r="E39" s="90"/>
      <c r="F39" s="90"/>
    </row>
    <row r="40" spans="2:6">
      <c r="B40" s="90"/>
      <c r="C40" s="90"/>
      <c r="D40" s="90"/>
      <c r="E40" s="90"/>
      <c r="F40" s="90"/>
    </row>
    <row r="41" spans="2:6">
      <c r="B41" s="90"/>
      <c r="C41" s="90"/>
      <c r="D41" s="90"/>
      <c r="E41" s="90"/>
      <c r="F41" s="90"/>
    </row>
    <row r="42" spans="2:6">
      <c r="B42" s="90"/>
      <c r="C42" s="90"/>
      <c r="D42" s="90"/>
      <c r="E42" s="90"/>
      <c r="F42" s="90"/>
    </row>
    <row r="43" spans="2:6">
      <c r="B43" s="90"/>
      <c r="C43" s="90"/>
      <c r="D43" s="90"/>
      <c r="E43" s="90"/>
      <c r="F43" s="90"/>
    </row>
    <row r="44" spans="2:6">
      <c r="B44" s="90"/>
      <c r="C44" s="90"/>
      <c r="D44" s="90"/>
      <c r="E44" s="90"/>
      <c r="F44" s="90"/>
    </row>
    <row r="45" spans="2:6">
      <c r="B45" s="90"/>
      <c r="C45" s="90"/>
      <c r="D45" s="90"/>
      <c r="E45" s="90"/>
      <c r="F45" s="90"/>
    </row>
    <row r="46" spans="2:6">
      <c r="B46" s="90"/>
      <c r="C46" s="90"/>
      <c r="D46" s="90"/>
      <c r="E46" s="90"/>
      <c r="F46" s="90"/>
    </row>
    <row r="47" spans="2:6">
      <c r="B47" s="90"/>
      <c r="C47" s="90"/>
      <c r="D47" s="90"/>
      <c r="E47" s="90"/>
      <c r="F47" s="90"/>
    </row>
    <row r="48" spans="2:6">
      <c r="B48" s="90"/>
      <c r="C48" s="90"/>
      <c r="D48" s="90"/>
      <c r="E48" s="90"/>
      <c r="F48" s="90"/>
    </row>
    <row r="49" spans="2:6">
      <c r="B49" s="90"/>
      <c r="C49" s="90"/>
      <c r="D49" s="90"/>
      <c r="E49" s="90"/>
      <c r="F49" s="90"/>
    </row>
    <row r="50" spans="2:6">
      <c r="B50" s="90"/>
      <c r="C50" s="90"/>
      <c r="D50" s="90"/>
      <c r="E50" s="90"/>
      <c r="F50" s="90"/>
    </row>
    <row r="51" spans="2:6">
      <c r="B51" s="90"/>
      <c r="C51" s="90"/>
      <c r="D51" s="90"/>
      <c r="E51" s="90"/>
      <c r="F51" s="90"/>
    </row>
    <row r="52" spans="2:6">
      <c r="B52" s="90"/>
      <c r="C52" s="90"/>
      <c r="D52" s="90"/>
      <c r="E52" s="90"/>
      <c r="F52" s="90"/>
    </row>
    <row r="53" spans="2:6">
      <c r="B53" s="90"/>
      <c r="C53" s="90"/>
      <c r="D53" s="90"/>
      <c r="E53" s="90"/>
      <c r="F53" s="90"/>
    </row>
    <row r="54" spans="2:6">
      <c r="B54" s="90"/>
      <c r="C54" s="90"/>
      <c r="D54" s="90"/>
      <c r="E54" s="90"/>
      <c r="F54" s="90"/>
    </row>
    <row r="55" spans="2:6">
      <c r="B55" s="90"/>
      <c r="C55" s="90"/>
      <c r="D55" s="90"/>
      <c r="E55" s="90"/>
      <c r="F55" s="90"/>
    </row>
    <row r="56" spans="2:6">
      <c r="B56" s="90"/>
      <c r="C56" s="90"/>
      <c r="D56" s="90"/>
      <c r="E56" s="90"/>
      <c r="F56" s="90"/>
    </row>
    <row r="57" spans="2:6">
      <c r="B57" s="90"/>
      <c r="C57" s="90"/>
      <c r="D57" s="90"/>
      <c r="E57" s="90"/>
      <c r="F57" s="90"/>
    </row>
    <row r="58" spans="2:6">
      <c r="B58" s="90"/>
      <c r="C58" s="90"/>
      <c r="D58" s="90"/>
      <c r="E58" s="90"/>
      <c r="F58" s="90"/>
    </row>
    <row r="59" spans="2:6">
      <c r="B59" s="90"/>
      <c r="C59" s="90"/>
      <c r="D59" s="90"/>
      <c r="E59" s="90"/>
      <c r="F59" s="90"/>
    </row>
    <row r="60" spans="2:6">
      <c r="B60" s="90"/>
      <c r="C60" s="90"/>
      <c r="D60" s="90"/>
      <c r="E60" s="90"/>
      <c r="F60" s="90"/>
    </row>
    <row r="61" spans="2:6">
      <c r="B61" s="90"/>
      <c r="C61" s="90"/>
      <c r="D61" s="90"/>
      <c r="E61" s="90"/>
      <c r="F61" s="90"/>
    </row>
    <row r="62" spans="2:6">
      <c r="B62" s="90"/>
      <c r="C62" s="90"/>
      <c r="D62" s="90"/>
      <c r="E62" s="90"/>
      <c r="F62" s="90"/>
    </row>
    <row r="63" spans="2:6">
      <c r="B63" s="90"/>
      <c r="C63" s="90"/>
      <c r="D63" s="90"/>
      <c r="E63" s="90"/>
      <c r="F63" s="90"/>
    </row>
    <row r="64" spans="2:6">
      <c r="B64" s="90"/>
      <c r="C64" s="90"/>
      <c r="D64" s="90"/>
      <c r="E64" s="90"/>
      <c r="F64" s="90"/>
    </row>
    <row r="65" spans="2:6">
      <c r="B65" s="90"/>
      <c r="C65" s="90"/>
      <c r="D65" s="90"/>
      <c r="E65" s="90"/>
      <c r="F65" s="90"/>
    </row>
    <row r="66" spans="2:6">
      <c r="B66" s="90"/>
      <c r="C66" s="90"/>
      <c r="D66" s="90"/>
      <c r="E66" s="90"/>
      <c r="F66" s="90"/>
    </row>
    <row r="67" spans="2:6">
      <c r="B67" s="90"/>
      <c r="C67" s="90"/>
      <c r="D67" s="90"/>
      <c r="E67" s="90"/>
      <c r="F67" s="90"/>
    </row>
    <row r="68" spans="2:6">
      <c r="B68" s="90"/>
      <c r="C68" s="90"/>
      <c r="D68" s="90"/>
      <c r="E68" s="90"/>
      <c r="F68" s="90"/>
    </row>
    <row r="69" spans="2:6">
      <c r="B69" s="90"/>
      <c r="C69" s="90"/>
      <c r="D69" s="90"/>
      <c r="E69" s="90"/>
      <c r="F69" s="90"/>
    </row>
    <row r="70" spans="2:6">
      <c r="B70" s="90"/>
      <c r="C70" s="90"/>
      <c r="D70" s="90"/>
      <c r="E70" s="90"/>
      <c r="F70" s="90"/>
    </row>
    <row r="71" spans="2:6">
      <c r="B71" s="90"/>
      <c r="C71" s="90"/>
      <c r="D71" s="90"/>
      <c r="E71" s="90"/>
      <c r="F71" s="90"/>
    </row>
    <row r="72" spans="2:6">
      <c r="B72" s="90"/>
      <c r="C72" s="90"/>
      <c r="D72" s="90"/>
      <c r="E72" s="90"/>
      <c r="F72" s="90"/>
    </row>
    <row r="73" spans="2:6">
      <c r="B73" s="90"/>
      <c r="C73" s="90"/>
      <c r="D73" s="90"/>
      <c r="E73" s="90"/>
      <c r="F73" s="90"/>
    </row>
    <row r="74" spans="2:6">
      <c r="B74" s="90"/>
      <c r="C74" s="90"/>
      <c r="D74" s="90"/>
      <c r="E74" s="90"/>
      <c r="F74" s="90"/>
    </row>
    <row r="75" spans="2:6">
      <c r="B75" s="90"/>
      <c r="C75" s="90"/>
      <c r="D75" s="90"/>
      <c r="E75" s="90"/>
      <c r="F75" s="90"/>
    </row>
    <row r="76" spans="2:6">
      <c r="B76" s="90"/>
      <c r="C76" s="90"/>
      <c r="D76" s="90"/>
      <c r="E76" s="90"/>
      <c r="F76" s="90"/>
    </row>
    <row r="77" spans="2:6">
      <c r="B77" s="90"/>
      <c r="C77" s="90"/>
      <c r="D77" s="90"/>
      <c r="E77" s="90"/>
      <c r="F77" s="90"/>
    </row>
    <row r="78" spans="2:6">
      <c r="B78" s="90"/>
      <c r="C78" s="90"/>
      <c r="D78" s="90"/>
      <c r="E78" s="90"/>
      <c r="F78" s="90"/>
    </row>
    <row r="79" spans="2:6">
      <c r="B79" s="90"/>
      <c r="C79" s="90"/>
      <c r="D79" s="90"/>
      <c r="E79" s="90"/>
      <c r="F79" s="90"/>
    </row>
    <row r="80" spans="2:6">
      <c r="B80" s="90"/>
      <c r="C80" s="90"/>
      <c r="D80" s="90"/>
      <c r="E80" s="90"/>
      <c r="F80" s="90"/>
    </row>
    <row r="81" spans="2:6">
      <c r="B81" s="90"/>
      <c r="C81" s="90"/>
      <c r="D81" s="90"/>
      <c r="E81" s="90"/>
      <c r="F81" s="90"/>
    </row>
    <row r="82" spans="2:6">
      <c r="B82" s="90"/>
      <c r="C82" s="90"/>
      <c r="D82" s="90"/>
      <c r="E82" s="90"/>
      <c r="F82" s="90"/>
    </row>
    <row r="83" spans="2:6">
      <c r="B83" s="90"/>
      <c r="C83" s="90"/>
      <c r="D83" s="90"/>
      <c r="E83" s="90"/>
      <c r="F83" s="90"/>
    </row>
    <row r="84" spans="2:6">
      <c r="B84" s="90"/>
      <c r="C84" s="90"/>
      <c r="D84" s="90"/>
      <c r="E84" s="90"/>
      <c r="F84" s="90"/>
    </row>
    <row r="85" spans="2:6">
      <c r="B85" s="90"/>
      <c r="C85" s="90"/>
      <c r="D85" s="90"/>
      <c r="E85" s="90"/>
      <c r="F85" s="90"/>
    </row>
    <row r="86" spans="2:6">
      <c r="B86" s="90"/>
      <c r="C86" s="90"/>
      <c r="D86" s="90"/>
      <c r="E86" s="90"/>
      <c r="F86" s="90"/>
    </row>
    <row r="87" spans="2:6">
      <c r="B87" s="90"/>
      <c r="C87" s="90"/>
      <c r="D87" s="90"/>
      <c r="E87" s="90"/>
      <c r="F87" s="90"/>
    </row>
    <row r="88" spans="2:6">
      <c r="B88" s="90"/>
      <c r="C88" s="90"/>
      <c r="D88" s="90"/>
      <c r="E88" s="90"/>
      <c r="F88" s="90"/>
    </row>
    <row r="89" spans="2:6">
      <c r="B89" s="90"/>
      <c r="C89" s="90"/>
      <c r="D89" s="90"/>
      <c r="E89" s="90"/>
      <c r="F89" s="90"/>
    </row>
    <row r="90" spans="2:6">
      <c r="B90" s="90"/>
      <c r="C90" s="90"/>
      <c r="D90" s="90"/>
      <c r="E90" s="90"/>
      <c r="F90" s="90"/>
    </row>
    <row r="91" spans="2:6">
      <c r="B91" s="90"/>
      <c r="C91" s="90"/>
      <c r="D91" s="90"/>
      <c r="E91" s="90"/>
      <c r="F91" s="90"/>
    </row>
    <row r="92" spans="2:6">
      <c r="B92" s="90"/>
      <c r="C92" s="90"/>
      <c r="D92" s="90"/>
      <c r="E92" s="90"/>
      <c r="F92" s="90"/>
    </row>
    <row r="93" spans="2:6">
      <c r="B93" s="90"/>
      <c r="C93" s="90"/>
      <c r="D93" s="90"/>
      <c r="E93" s="90"/>
      <c r="F93" s="90"/>
    </row>
    <row r="94" spans="2:6">
      <c r="B94" s="90"/>
      <c r="C94" s="90"/>
      <c r="D94" s="90"/>
      <c r="E94" s="90"/>
      <c r="F94" s="90"/>
    </row>
    <row r="95" spans="2:6">
      <c r="B95" s="90"/>
      <c r="C95" s="90"/>
      <c r="D95" s="90"/>
      <c r="E95" s="90"/>
      <c r="F95" s="90"/>
    </row>
    <row r="96" spans="2:6">
      <c r="B96" s="90"/>
      <c r="C96" s="90"/>
      <c r="D96" s="90"/>
      <c r="E96" s="90"/>
      <c r="F96" s="90"/>
    </row>
    <row r="97" spans="2:6">
      <c r="B97" s="90"/>
      <c r="C97" s="90"/>
      <c r="D97" s="90"/>
      <c r="E97" s="90"/>
      <c r="F97" s="90"/>
    </row>
    <row r="98" spans="2:6">
      <c r="B98" s="90"/>
      <c r="C98" s="90"/>
      <c r="D98" s="90"/>
      <c r="E98" s="90"/>
      <c r="F98" s="90"/>
    </row>
    <row r="99" spans="2:6">
      <c r="B99" s="90"/>
      <c r="C99" s="90"/>
      <c r="D99" s="90"/>
      <c r="E99" s="90"/>
      <c r="F99" s="90"/>
    </row>
    <row r="100" spans="2:6">
      <c r="B100" s="90"/>
      <c r="C100" s="90"/>
      <c r="D100" s="90"/>
      <c r="E100" s="90"/>
      <c r="F100" s="90"/>
    </row>
    <row r="101" spans="2:6">
      <c r="B101" s="90"/>
      <c r="C101" s="90"/>
      <c r="D101" s="90"/>
      <c r="E101" s="90"/>
      <c r="F101" s="90"/>
    </row>
    <row r="102" spans="2:6">
      <c r="B102" s="90"/>
      <c r="C102" s="90"/>
      <c r="D102" s="90"/>
      <c r="E102" s="90"/>
      <c r="F102" s="90"/>
    </row>
    <row r="103" spans="2:6">
      <c r="B103" s="90"/>
      <c r="C103" s="90"/>
      <c r="D103" s="90"/>
      <c r="E103" s="90"/>
      <c r="F103" s="90"/>
    </row>
    <row r="104" spans="2:6">
      <c r="B104" s="90"/>
      <c r="C104" s="90"/>
      <c r="D104" s="90"/>
      <c r="E104" s="90"/>
      <c r="F104" s="90"/>
    </row>
    <row r="105" spans="2:6">
      <c r="B105" s="90"/>
      <c r="C105" s="90"/>
      <c r="D105" s="90"/>
      <c r="E105" s="90"/>
      <c r="F105" s="90"/>
    </row>
    <row r="106" spans="2:6">
      <c r="B106" s="90"/>
      <c r="C106" s="90"/>
      <c r="D106" s="90"/>
      <c r="E106" s="90"/>
      <c r="F106" s="90"/>
    </row>
    <row r="107" spans="2:6">
      <c r="B107" s="90"/>
      <c r="C107" s="90"/>
      <c r="D107" s="90"/>
      <c r="E107" s="90"/>
      <c r="F107" s="90"/>
    </row>
    <row r="108" spans="2:6">
      <c r="B108" s="90"/>
      <c r="C108" s="90"/>
      <c r="D108" s="90"/>
      <c r="E108" s="90"/>
      <c r="F108" s="90"/>
    </row>
    <row r="109" spans="2:6">
      <c r="B109" s="90"/>
      <c r="C109" s="90"/>
      <c r="D109" s="90"/>
      <c r="E109" s="90"/>
      <c r="F109" s="90"/>
    </row>
    <row r="110" spans="2:6">
      <c r="B110" s="90"/>
      <c r="C110" s="90"/>
      <c r="D110" s="90"/>
      <c r="E110" s="90"/>
      <c r="F110" s="90"/>
    </row>
    <row r="111" spans="2:6">
      <c r="B111" s="90"/>
      <c r="C111" s="90"/>
      <c r="D111" s="90"/>
      <c r="E111" s="90"/>
      <c r="F111" s="90"/>
    </row>
    <row r="112" spans="2:6">
      <c r="B112" s="90"/>
      <c r="C112" s="90"/>
      <c r="D112" s="90"/>
      <c r="E112" s="90"/>
      <c r="F112" s="90"/>
    </row>
    <row r="113" spans="2:6">
      <c r="B113" s="90"/>
      <c r="C113" s="90"/>
      <c r="D113" s="90"/>
      <c r="E113" s="90"/>
      <c r="F113" s="90"/>
    </row>
    <row r="114" spans="2:6">
      <c r="B114" s="90"/>
      <c r="C114" s="90"/>
      <c r="D114" s="90"/>
      <c r="E114" s="90"/>
      <c r="F114" s="90"/>
    </row>
    <row r="115" spans="2:6">
      <c r="B115" s="90"/>
      <c r="C115" s="90"/>
      <c r="D115" s="90"/>
      <c r="E115" s="90"/>
      <c r="F115" s="90"/>
    </row>
    <row r="116" spans="2:6">
      <c r="B116" s="90"/>
      <c r="C116" s="90"/>
      <c r="D116" s="90"/>
      <c r="E116" s="90"/>
      <c r="F116" s="90"/>
    </row>
    <row r="117" spans="2:6">
      <c r="B117" s="90"/>
      <c r="C117" s="90"/>
      <c r="D117" s="90"/>
      <c r="E117" s="90"/>
      <c r="F117" s="90"/>
    </row>
    <row r="118" spans="2:6">
      <c r="B118" s="90"/>
      <c r="C118" s="90"/>
      <c r="D118" s="90"/>
      <c r="E118" s="90"/>
      <c r="F118" s="90"/>
    </row>
    <row r="119" spans="2:6">
      <c r="B119" s="90"/>
      <c r="C119" s="90"/>
      <c r="D119" s="90"/>
      <c r="E119" s="90"/>
      <c r="F119" s="90"/>
    </row>
    <row r="120" spans="2:6">
      <c r="B120" s="90"/>
      <c r="C120" s="90"/>
      <c r="D120" s="90"/>
      <c r="E120" s="90"/>
      <c r="F120" s="90"/>
    </row>
    <row r="121" spans="2:6">
      <c r="B121" s="90"/>
      <c r="C121" s="90"/>
      <c r="D121" s="90"/>
      <c r="E121" s="90"/>
      <c r="F121" s="90"/>
    </row>
    <row r="122" spans="2:6">
      <c r="B122" s="90"/>
      <c r="C122" s="90"/>
      <c r="D122" s="90"/>
      <c r="E122" s="90"/>
      <c r="F122" s="90"/>
    </row>
    <row r="123" spans="2:6">
      <c r="B123" s="90"/>
      <c r="C123" s="90"/>
      <c r="D123" s="90"/>
      <c r="E123" s="90"/>
      <c r="F123" s="90"/>
    </row>
    <row r="124" spans="2:6">
      <c r="B124" s="90"/>
      <c r="C124" s="90"/>
      <c r="D124" s="90"/>
      <c r="E124" s="90"/>
      <c r="F124" s="90"/>
    </row>
    <row r="125" spans="2:6">
      <c r="B125" s="90"/>
      <c r="C125" s="90"/>
      <c r="D125" s="90"/>
      <c r="E125" s="90"/>
      <c r="F125" s="90"/>
    </row>
    <row r="126" spans="2:6">
      <c r="B126" s="90"/>
      <c r="C126" s="90"/>
      <c r="D126" s="90"/>
      <c r="E126" s="90"/>
      <c r="F126" s="90"/>
    </row>
    <row r="127" spans="2:6">
      <c r="B127" s="90"/>
      <c r="C127" s="90"/>
      <c r="D127" s="90"/>
      <c r="E127" s="90"/>
      <c r="F127" s="90"/>
    </row>
    <row r="128" spans="2:6">
      <c r="B128" s="90"/>
      <c r="C128" s="90"/>
      <c r="D128" s="90"/>
      <c r="E128" s="90"/>
      <c r="F128" s="90"/>
    </row>
    <row r="129" spans="2:6">
      <c r="B129" s="90"/>
      <c r="C129" s="90"/>
      <c r="D129" s="90"/>
      <c r="E129" s="90"/>
      <c r="F129" s="90"/>
    </row>
    <row r="130" spans="2:6">
      <c r="B130" s="90"/>
      <c r="C130" s="90"/>
      <c r="D130" s="90"/>
      <c r="E130" s="90"/>
      <c r="F130" s="90"/>
    </row>
    <row r="131" spans="2:6">
      <c r="B131" s="90"/>
      <c r="C131" s="90"/>
      <c r="D131" s="90"/>
      <c r="E131" s="90"/>
      <c r="F131" s="90"/>
    </row>
    <row r="132" spans="2:6">
      <c r="B132" s="90"/>
      <c r="C132" s="90"/>
      <c r="D132" s="90"/>
      <c r="E132" s="90"/>
      <c r="F132" s="90"/>
    </row>
    <row r="133" spans="2:6">
      <c r="B133" s="90"/>
      <c r="C133" s="90"/>
      <c r="D133" s="90"/>
      <c r="E133" s="90"/>
      <c r="F133" s="90"/>
    </row>
    <row r="134" spans="2:6">
      <c r="B134" s="90"/>
      <c r="C134" s="90"/>
      <c r="D134" s="90"/>
      <c r="E134" s="90"/>
      <c r="F134" s="90"/>
    </row>
    <row r="135" spans="2:6">
      <c r="B135" s="90"/>
      <c r="C135" s="90"/>
      <c r="D135" s="90"/>
      <c r="E135" s="90"/>
      <c r="F135" s="90"/>
    </row>
    <row r="136" spans="2:6">
      <c r="B136" s="90"/>
      <c r="C136" s="90"/>
      <c r="D136" s="90"/>
      <c r="E136" s="90"/>
      <c r="F136" s="90"/>
    </row>
    <row r="137" spans="2:6">
      <c r="B137" s="90"/>
      <c r="C137" s="90"/>
      <c r="D137" s="90"/>
      <c r="E137" s="90"/>
      <c r="F137" s="90"/>
    </row>
    <row r="138" spans="2:6">
      <c r="B138" s="90"/>
      <c r="C138" s="90"/>
      <c r="D138" s="90"/>
      <c r="E138" s="90"/>
      <c r="F138" s="90"/>
    </row>
    <row r="139" spans="2:6">
      <c r="B139" s="90"/>
      <c r="C139" s="90"/>
      <c r="D139" s="90"/>
      <c r="E139" s="90"/>
      <c r="F139" s="90"/>
    </row>
    <row r="140" spans="2:6">
      <c r="B140" s="90"/>
      <c r="C140" s="90"/>
      <c r="D140" s="90"/>
      <c r="E140" s="90"/>
      <c r="F140" s="90"/>
    </row>
    <row r="141" spans="2:6">
      <c r="B141" s="90"/>
      <c r="C141" s="90"/>
      <c r="D141" s="90"/>
      <c r="E141" s="90"/>
      <c r="F141" s="90"/>
    </row>
    <row r="142" spans="2:6">
      <c r="B142" s="90"/>
      <c r="C142" s="90"/>
      <c r="D142" s="90"/>
      <c r="E142" s="90"/>
      <c r="F142" s="90"/>
    </row>
    <row r="143" spans="2:6">
      <c r="B143" s="90"/>
      <c r="C143" s="90"/>
      <c r="D143" s="90"/>
      <c r="E143" s="90"/>
      <c r="F143" s="90"/>
    </row>
    <row r="144" spans="2:6">
      <c r="B144" s="90"/>
      <c r="C144" s="90"/>
      <c r="D144" s="90"/>
      <c r="E144" s="90"/>
      <c r="F144" s="90"/>
    </row>
    <row r="145" spans="2:6">
      <c r="B145" s="90"/>
      <c r="C145" s="90"/>
      <c r="D145" s="90"/>
      <c r="E145" s="90"/>
      <c r="F145" s="90"/>
    </row>
    <row r="146" spans="2:6">
      <c r="B146" s="90"/>
      <c r="C146" s="90"/>
      <c r="D146" s="90"/>
      <c r="E146" s="90"/>
      <c r="F146" s="90"/>
    </row>
    <row r="147" spans="2:6">
      <c r="B147" s="90"/>
      <c r="C147" s="90"/>
      <c r="D147" s="90"/>
      <c r="E147" s="90"/>
      <c r="F147" s="90"/>
    </row>
    <row r="148" spans="2:6">
      <c r="B148" s="90"/>
      <c r="C148" s="90"/>
      <c r="D148" s="90"/>
      <c r="E148" s="90"/>
      <c r="F148" s="90"/>
    </row>
    <row r="149" spans="2:6">
      <c r="B149" s="90"/>
      <c r="C149" s="90"/>
      <c r="D149" s="90"/>
      <c r="E149" s="90"/>
      <c r="F149" s="90"/>
    </row>
    <row r="150" spans="2:6">
      <c r="B150" s="90"/>
      <c r="C150" s="90"/>
      <c r="D150" s="90"/>
      <c r="E150" s="90"/>
      <c r="F150" s="90"/>
    </row>
    <row r="151" spans="2:6">
      <c r="B151" s="90"/>
      <c r="C151" s="90"/>
      <c r="D151" s="90"/>
      <c r="E151" s="90"/>
      <c r="F151" s="90"/>
    </row>
    <row r="152" spans="2:6">
      <c r="B152" s="90"/>
      <c r="C152" s="90"/>
      <c r="D152" s="90"/>
      <c r="E152" s="90"/>
      <c r="F152" s="90"/>
    </row>
    <row r="153" spans="2:6">
      <c r="B153" s="90"/>
      <c r="C153" s="90"/>
      <c r="D153" s="90"/>
      <c r="E153" s="90"/>
      <c r="F153" s="90"/>
    </row>
    <row r="154" spans="2:6">
      <c r="B154" s="90"/>
      <c r="C154" s="90"/>
      <c r="D154" s="90"/>
      <c r="E154" s="90"/>
      <c r="F154" s="90"/>
    </row>
    <row r="155" spans="2:6">
      <c r="B155" s="90"/>
      <c r="C155" s="90"/>
      <c r="D155" s="90"/>
      <c r="E155" s="90"/>
      <c r="F155" s="90"/>
    </row>
    <row r="156" spans="2:6">
      <c r="B156" s="90"/>
      <c r="C156" s="90"/>
      <c r="D156" s="90"/>
      <c r="E156" s="90"/>
      <c r="F156" s="90"/>
    </row>
    <row r="157" spans="2:6">
      <c r="B157" s="90"/>
      <c r="C157" s="90"/>
      <c r="D157" s="90"/>
      <c r="E157" s="90"/>
      <c r="F157" s="90"/>
    </row>
    <row r="158" spans="2:6">
      <c r="B158" s="90"/>
      <c r="C158" s="90"/>
      <c r="D158" s="90"/>
      <c r="E158" s="90"/>
      <c r="F158" s="90"/>
    </row>
    <row r="159" spans="2:6">
      <c r="B159" s="90"/>
      <c r="C159" s="90"/>
      <c r="D159" s="90"/>
      <c r="E159" s="90"/>
      <c r="F159" s="90"/>
    </row>
    <row r="160" spans="2:6">
      <c r="B160" s="90"/>
      <c r="C160" s="90"/>
      <c r="D160" s="90"/>
      <c r="E160" s="90"/>
      <c r="F160" s="90"/>
    </row>
    <row r="161" spans="2:6">
      <c r="B161" s="90"/>
      <c r="C161" s="90"/>
      <c r="D161" s="90"/>
      <c r="E161" s="90"/>
      <c r="F161" s="90"/>
    </row>
    <row r="162" spans="2:6">
      <c r="B162" s="90"/>
      <c r="C162" s="90"/>
      <c r="D162" s="90"/>
      <c r="E162" s="90"/>
      <c r="F162" s="90"/>
    </row>
    <row r="163" spans="2:6">
      <c r="B163" s="90"/>
      <c r="C163" s="90"/>
      <c r="D163" s="90"/>
      <c r="E163" s="90"/>
      <c r="F163" s="90"/>
    </row>
    <row r="164" spans="2:6">
      <c r="B164" s="90"/>
      <c r="C164" s="90"/>
      <c r="D164" s="90"/>
      <c r="E164" s="90"/>
      <c r="F164" s="90"/>
    </row>
    <row r="165" spans="2:6">
      <c r="B165" s="90"/>
      <c r="C165" s="90"/>
      <c r="D165" s="90"/>
      <c r="E165" s="90"/>
      <c r="F165" s="90"/>
    </row>
    <row r="166" spans="2:6">
      <c r="B166" s="90"/>
      <c r="C166" s="90"/>
      <c r="D166" s="90"/>
      <c r="E166" s="90"/>
      <c r="F166" s="90"/>
    </row>
    <row r="167" spans="2:6">
      <c r="B167" s="90"/>
      <c r="C167" s="90"/>
      <c r="D167" s="90"/>
      <c r="E167" s="90"/>
      <c r="F167" s="90"/>
    </row>
    <row r="168" spans="2:6">
      <c r="B168" s="90"/>
      <c r="C168" s="90"/>
      <c r="D168" s="90"/>
      <c r="E168" s="90"/>
      <c r="F168" s="90"/>
    </row>
    <row r="169" spans="2:6">
      <c r="B169" s="90"/>
      <c r="C169" s="90"/>
      <c r="D169" s="90"/>
      <c r="E169" s="90"/>
      <c r="F169" s="90"/>
    </row>
    <row r="170" spans="2:6">
      <c r="B170" s="90"/>
      <c r="C170" s="90"/>
      <c r="D170" s="90"/>
      <c r="E170" s="90"/>
      <c r="F170" s="90"/>
    </row>
    <row r="171" spans="2:6">
      <c r="B171" s="90"/>
      <c r="C171" s="90"/>
      <c r="D171" s="90"/>
      <c r="E171" s="90"/>
      <c r="F171" s="90"/>
    </row>
    <row r="172" spans="2:6">
      <c r="B172" s="90"/>
      <c r="C172" s="90"/>
      <c r="D172" s="90"/>
      <c r="E172" s="90"/>
      <c r="F172" s="90"/>
    </row>
    <row r="173" spans="2:6">
      <c r="B173" s="90"/>
      <c r="C173" s="90"/>
      <c r="D173" s="90"/>
      <c r="E173" s="90"/>
      <c r="F173" s="90"/>
    </row>
    <row r="174" spans="2:6">
      <c r="B174" s="90"/>
      <c r="C174" s="90"/>
      <c r="D174" s="90"/>
      <c r="E174" s="90"/>
      <c r="F174" s="90"/>
    </row>
    <row r="175" spans="2:6">
      <c r="B175" s="90"/>
      <c r="C175" s="90"/>
      <c r="D175" s="90"/>
      <c r="E175" s="90"/>
      <c r="F175" s="90"/>
    </row>
    <row r="176" spans="2:6">
      <c r="B176" s="90"/>
      <c r="C176" s="90"/>
      <c r="D176" s="90"/>
      <c r="E176" s="90"/>
      <c r="F176" s="90"/>
    </row>
    <row r="177" spans="2:6">
      <c r="B177" s="90"/>
      <c r="C177" s="90"/>
      <c r="D177" s="90"/>
      <c r="E177" s="90"/>
      <c r="F177" s="90"/>
    </row>
    <row r="178" spans="2:6">
      <c r="B178" s="90"/>
      <c r="C178" s="90"/>
      <c r="D178" s="90"/>
      <c r="E178" s="90"/>
      <c r="F178" s="90"/>
    </row>
    <row r="179" spans="2:6">
      <c r="B179" s="90"/>
      <c r="C179" s="90"/>
      <c r="D179" s="90"/>
      <c r="E179" s="90"/>
      <c r="F179" s="90"/>
    </row>
    <row r="180" spans="2:6">
      <c r="B180" s="90"/>
      <c r="C180" s="90"/>
      <c r="D180" s="90"/>
      <c r="E180" s="90"/>
      <c r="F180" s="90"/>
    </row>
    <row r="181" spans="2:6">
      <c r="B181" s="90"/>
      <c r="C181" s="90"/>
      <c r="D181" s="90"/>
      <c r="E181" s="90"/>
      <c r="F181" s="90"/>
    </row>
    <row r="182" spans="2:6">
      <c r="B182" s="90"/>
      <c r="C182" s="90"/>
      <c r="D182" s="90"/>
      <c r="E182" s="90"/>
      <c r="F182" s="90"/>
    </row>
    <row r="183" spans="2:6">
      <c r="B183" s="90"/>
      <c r="C183" s="90"/>
      <c r="D183" s="90"/>
      <c r="E183" s="90"/>
      <c r="F183" s="90"/>
    </row>
    <row r="184" spans="2:6">
      <c r="B184" s="90"/>
      <c r="C184" s="90"/>
      <c r="D184" s="90"/>
      <c r="E184" s="90"/>
      <c r="F184" s="90"/>
    </row>
    <row r="185" spans="2:6">
      <c r="B185" s="90"/>
      <c r="C185" s="90"/>
      <c r="D185" s="90"/>
      <c r="E185" s="90"/>
      <c r="F185" s="90"/>
    </row>
    <row r="186" spans="2:6">
      <c r="B186" s="90"/>
      <c r="C186" s="90"/>
      <c r="D186" s="90"/>
      <c r="E186" s="90"/>
      <c r="F186" s="90"/>
    </row>
    <row r="187" spans="2:6">
      <c r="B187" s="90"/>
      <c r="C187" s="90"/>
      <c r="D187" s="90"/>
      <c r="E187" s="90"/>
      <c r="F187" s="90"/>
    </row>
    <row r="188" spans="2:6">
      <c r="B188" s="90"/>
      <c r="C188" s="90"/>
      <c r="D188" s="90"/>
      <c r="E188" s="90"/>
      <c r="F188" s="90"/>
    </row>
    <row r="189" spans="2:6">
      <c r="B189" s="90"/>
      <c r="C189" s="90"/>
      <c r="D189" s="90"/>
      <c r="E189" s="90"/>
      <c r="F189" s="90"/>
    </row>
    <row r="190" spans="2:6">
      <c r="B190" s="90"/>
      <c r="C190" s="90"/>
      <c r="D190" s="90"/>
      <c r="E190" s="90"/>
      <c r="F190" s="90"/>
    </row>
    <row r="191" spans="2:6">
      <c r="B191" s="90"/>
      <c r="C191" s="90"/>
      <c r="D191" s="90"/>
      <c r="E191" s="90"/>
      <c r="F191" s="90"/>
    </row>
    <row r="192" spans="2:6">
      <c r="B192" s="90"/>
      <c r="C192" s="90"/>
      <c r="D192" s="90"/>
      <c r="E192" s="90"/>
      <c r="F192" s="90"/>
    </row>
    <row r="193" spans="2:6">
      <c r="B193" s="90"/>
      <c r="C193" s="90"/>
      <c r="D193" s="90"/>
      <c r="E193" s="90"/>
      <c r="F193" s="90"/>
    </row>
    <row r="194" spans="2:6">
      <c r="B194" s="90"/>
      <c r="C194" s="90"/>
      <c r="D194" s="90"/>
      <c r="E194" s="90"/>
      <c r="F194" s="90"/>
    </row>
    <row r="195" spans="2:6">
      <c r="B195" s="90"/>
      <c r="C195" s="90"/>
      <c r="D195" s="90"/>
      <c r="E195" s="90"/>
      <c r="F195" s="90"/>
    </row>
    <row r="196" spans="2:6">
      <c r="B196" s="90"/>
      <c r="C196" s="90"/>
      <c r="D196" s="90"/>
      <c r="E196" s="90"/>
      <c r="F196" s="90"/>
    </row>
    <row r="197" spans="2:6">
      <c r="B197" s="90"/>
      <c r="C197" s="90"/>
      <c r="D197" s="90"/>
      <c r="E197" s="90"/>
      <c r="F197" s="90"/>
    </row>
    <row r="198" spans="2:6">
      <c r="B198" s="90"/>
      <c r="C198" s="90"/>
      <c r="D198" s="90"/>
      <c r="E198" s="90"/>
      <c r="F198" s="90"/>
    </row>
    <row r="199" spans="2:6">
      <c r="B199" s="90"/>
      <c r="C199" s="90"/>
      <c r="D199" s="90"/>
      <c r="E199" s="90"/>
      <c r="F199" s="90"/>
    </row>
    <row r="200" spans="2:6">
      <c r="B200" s="90"/>
      <c r="C200" s="90"/>
      <c r="D200" s="90"/>
      <c r="E200" s="90"/>
      <c r="F200" s="90"/>
    </row>
    <row r="201" spans="2:6">
      <c r="B201" s="90"/>
      <c r="C201" s="90"/>
      <c r="D201" s="90"/>
      <c r="E201" s="90"/>
      <c r="F201" s="90"/>
    </row>
    <row r="202" spans="2:6">
      <c r="B202" s="90"/>
      <c r="C202" s="90"/>
      <c r="D202" s="90"/>
      <c r="E202" s="90"/>
      <c r="F202" s="90"/>
    </row>
    <row r="203" spans="2:6">
      <c r="B203" s="90"/>
      <c r="C203" s="90"/>
      <c r="D203" s="90"/>
      <c r="E203" s="90"/>
      <c r="F203" s="90"/>
    </row>
    <row r="204" spans="2:6">
      <c r="B204" s="90"/>
      <c r="C204" s="90"/>
      <c r="D204" s="90"/>
      <c r="E204" s="90"/>
      <c r="F204" s="90"/>
    </row>
    <row r="205" spans="2:6">
      <c r="B205" s="90"/>
      <c r="C205" s="90"/>
      <c r="D205" s="90"/>
      <c r="E205" s="90"/>
      <c r="F205" s="90"/>
    </row>
    <row r="206" spans="2:6">
      <c r="B206" s="90"/>
      <c r="C206" s="90"/>
      <c r="D206" s="90"/>
      <c r="E206" s="90"/>
      <c r="F206" s="90"/>
    </row>
    <row r="207" spans="2:6">
      <c r="B207" s="90"/>
      <c r="C207" s="90"/>
      <c r="D207" s="90"/>
      <c r="E207" s="90"/>
      <c r="F207" s="90"/>
    </row>
    <row r="208" spans="2:6">
      <c r="B208" s="90"/>
      <c r="C208" s="90"/>
      <c r="D208" s="90"/>
      <c r="E208" s="90"/>
      <c r="F208" s="90"/>
    </row>
    <row r="209" spans="2:6">
      <c r="B209" s="90"/>
      <c r="C209" s="90"/>
      <c r="D209" s="90"/>
      <c r="E209" s="90"/>
      <c r="F209" s="90"/>
    </row>
    <row r="210" spans="2:6">
      <c r="B210" s="90"/>
      <c r="C210" s="90"/>
      <c r="D210" s="90"/>
      <c r="E210" s="90"/>
      <c r="F210" s="90"/>
    </row>
    <row r="211" spans="2:6">
      <c r="B211" s="90"/>
      <c r="C211" s="90"/>
      <c r="D211" s="90"/>
      <c r="E211" s="90"/>
      <c r="F211" s="90"/>
    </row>
    <row r="212" spans="2:6">
      <c r="B212" s="90"/>
      <c r="C212" s="90"/>
      <c r="D212" s="90"/>
      <c r="E212" s="90"/>
      <c r="F212" s="90"/>
    </row>
    <row r="213" spans="2:6">
      <c r="B213" s="90"/>
      <c r="C213" s="90"/>
      <c r="D213" s="90"/>
      <c r="E213" s="90"/>
      <c r="F213" s="90"/>
    </row>
    <row r="214" spans="2:6">
      <c r="B214" s="90"/>
      <c r="C214" s="90"/>
      <c r="D214" s="90"/>
      <c r="E214" s="90"/>
      <c r="F214" s="90"/>
    </row>
    <row r="215" spans="2:6">
      <c r="B215" s="90"/>
      <c r="C215" s="90"/>
      <c r="D215" s="90"/>
      <c r="E215" s="90"/>
      <c r="F215" s="90"/>
    </row>
    <row r="216" spans="2:6">
      <c r="B216" s="90"/>
      <c r="C216" s="90"/>
      <c r="D216" s="90"/>
      <c r="E216" s="90"/>
      <c r="F216" s="90"/>
    </row>
    <row r="217" spans="2:6">
      <c r="B217" s="90"/>
      <c r="C217" s="90"/>
      <c r="D217" s="90"/>
      <c r="E217" s="90"/>
      <c r="F217" s="90"/>
    </row>
    <row r="218" spans="2:6">
      <c r="B218" s="90"/>
      <c r="C218" s="90"/>
      <c r="D218" s="90"/>
      <c r="E218" s="90"/>
      <c r="F218" s="90"/>
    </row>
    <row r="219" spans="2:6">
      <c r="B219" s="90"/>
      <c r="C219" s="90"/>
      <c r="D219" s="90"/>
      <c r="E219" s="90"/>
      <c r="F219" s="90"/>
    </row>
    <row r="220" spans="2:6">
      <c r="B220" s="90"/>
      <c r="C220" s="90"/>
      <c r="D220" s="90"/>
      <c r="E220" s="90"/>
      <c r="F220" s="90"/>
    </row>
    <row r="221" spans="2:6">
      <c r="B221" s="90"/>
      <c r="C221" s="90"/>
      <c r="D221" s="90"/>
      <c r="E221" s="90"/>
      <c r="F221" s="90"/>
    </row>
    <row r="222" spans="2:6">
      <c r="B222" s="90"/>
      <c r="C222" s="90"/>
      <c r="D222" s="90"/>
      <c r="E222" s="90"/>
      <c r="F222" s="90"/>
    </row>
    <row r="223" spans="2:6">
      <c r="B223" s="90"/>
      <c r="C223" s="90"/>
      <c r="D223" s="90"/>
      <c r="E223" s="90"/>
      <c r="F223" s="90"/>
    </row>
    <row r="224" spans="2:6">
      <c r="B224" s="90"/>
      <c r="C224" s="90"/>
      <c r="D224" s="90"/>
      <c r="E224" s="90"/>
      <c r="F224" s="90"/>
    </row>
    <row r="225" spans="2:6">
      <c r="B225" s="90"/>
      <c r="C225" s="90"/>
      <c r="D225" s="90"/>
      <c r="E225" s="90"/>
      <c r="F225" s="90"/>
    </row>
    <row r="226" spans="2:6">
      <c r="B226" s="90"/>
      <c r="C226" s="90"/>
      <c r="D226" s="90"/>
      <c r="E226" s="90"/>
      <c r="F226" s="90"/>
    </row>
    <row r="227" spans="2:6">
      <c r="B227" s="90"/>
      <c r="C227" s="90"/>
      <c r="D227" s="90"/>
      <c r="E227" s="90"/>
      <c r="F227" s="90"/>
    </row>
    <row r="228" spans="2:6">
      <c r="B228" s="90"/>
      <c r="C228" s="90"/>
      <c r="D228" s="90"/>
      <c r="E228" s="90"/>
      <c r="F228" s="90"/>
    </row>
    <row r="229" spans="2:6">
      <c r="B229" s="90"/>
      <c r="C229" s="90"/>
      <c r="D229" s="90"/>
      <c r="E229" s="90"/>
      <c r="F229" s="90"/>
    </row>
    <row r="230" spans="2:6">
      <c r="B230" s="90"/>
      <c r="C230" s="90"/>
      <c r="D230" s="90"/>
      <c r="E230" s="90"/>
      <c r="F230" s="90"/>
    </row>
    <row r="231" spans="2:6">
      <c r="B231" s="90"/>
      <c r="C231" s="90"/>
      <c r="D231" s="90"/>
      <c r="E231" s="90"/>
      <c r="F231" s="90"/>
    </row>
    <row r="232" spans="2:6">
      <c r="B232" s="90"/>
      <c r="C232" s="90"/>
      <c r="D232" s="90"/>
      <c r="E232" s="90"/>
      <c r="F232" s="90"/>
    </row>
    <row r="233" spans="2:6">
      <c r="B233" s="90"/>
      <c r="C233" s="90"/>
      <c r="D233" s="90"/>
      <c r="E233" s="90"/>
      <c r="F233" s="90"/>
    </row>
    <row r="234" spans="2:6">
      <c r="B234" s="90"/>
      <c r="C234" s="90"/>
      <c r="D234" s="90"/>
      <c r="E234" s="90"/>
      <c r="F234" s="90"/>
    </row>
    <row r="235" spans="2:6">
      <c r="B235" s="90"/>
      <c r="C235" s="90"/>
      <c r="D235" s="90"/>
      <c r="E235" s="90"/>
      <c r="F235" s="90"/>
    </row>
    <row r="236" spans="2:6">
      <c r="B236" s="90"/>
      <c r="C236" s="90"/>
      <c r="D236" s="90"/>
      <c r="E236" s="90"/>
      <c r="F236" s="90"/>
    </row>
    <row r="237" spans="2:6">
      <c r="B237" s="90"/>
      <c r="C237" s="90"/>
      <c r="D237" s="90"/>
      <c r="E237" s="90"/>
      <c r="F237" s="90"/>
    </row>
    <row r="238" spans="2:6">
      <c r="B238" s="90"/>
      <c r="C238" s="90"/>
      <c r="D238" s="90"/>
      <c r="E238" s="90"/>
      <c r="F238" s="90"/>
    </row>
    <row r="239" spans="2:6">
      <c r="B239" s="90"/>
      <c r="C239" s="90"/>
      <c r="D239" s="90"/>
      <c r="E239" s="90"/>
      <c r="F239" s="90"/>
    </row>
    <row r="240" spans="2:6">
      <c r="B240" s="90"/>
      <c r="C240" s="90"/>
      <c r="D240" s="90"/>
      <c r="E240" s="90"/>
      <c r="F240" s="90"/>
    </row>
    <row r="241" spans="2:6">
      <c r="B241" s="90"/>
      <c r="C241" s="90"/>
      <c r="D241" s="90"/>
      <c r="E241" s="90"/>
      <c r="F241" s="90"/>
    </row>
    <row r="242" spans="2:6">
      <c r="B242" s="90"/>
      <c r="C242" s="90"/>
      <c r="D242" s="90"/>
      <c r="E242" s="90"/>
      <c r="F242" s="90"/>
    </row>
    <row r="243" spans="2:6">
      <c r="B243" s="90"/>
      <c r="C243" s="90"/>
      <c r="D243" s="90"/>
      <c r="E243" s="90"/>
      <c r="F243" s="90"/>
    </row>
    <row r="244" spans="2:6">
      <c r="B244" s="90"/>
      <c r="C244" s="90"/>
      <c r="D244" s="90"/>
      <c r="E244" s="90"/>
      <c r="F244" s="90"/>
    </row>
    <row r="245" spans="2:6">
      <c r="B245" s="90"/>
      <c r="C245" s="90"/>
      <c r="D245" s="90"/>
      <c r="E245" s="90"/>
      <c r="F245" s="90"/>
    </row>
    <row r="246" spans="2:6">
      <c r="B246" s="90"/>
      <c r="C246" s="90"/>
      <c r="D246" s="90"/>
      <c r="E246" s="90"/>
      <c r="F246" s="90"/>
    </row>
    <row r="247" spans="2:6">
      <c r="B247" s="90"/>
      <c r="C247" s="90"/>
      <c r="D247" s="90"/>
      <c r="E247" s="90"/>
      <c r="F247" s="90"/>
    </row>
    <row r="248" spans="2:6">
      <c r="B248" s="90"/>
      <c r="C248" s="90"/>
      <c r="D248" s="90"/>
      <c r="E248" s="90"/>
      <c r="F248" s="90"/>
    </row>
    <row r="249" spans="2:6">
      <c r="B249" s="90"/>
      <c r="C249" s="90"/>
      <c r="D249" s="90"/>
      <c r="E249" s="90"/>
      <c r="F249" s="90"/>
    </row>
    <row r="250" spans="2:6">
      <c r="B250" s="90"/>
      <c r="C250" s="90"/>
      <c r="D250" s="90"/>
      <c r="E250" s="90"/>
      <c r="F250" s="90"/>
    </row>
    <row r="251" spans="2:6">
      <c r="B251" s="90"/>
      <c r="C251" s="90"/>
      <c r="D251" s="90"/>
      <c r="E251" s="90"/>
      <c r="F251" s="90"/>
    </row>
    <row r="252" spans="2:6">
      <c r="B252" s="90"/>
      <c r="C252" s="90"/>
      <c r="D252" s="90"/>
      <c r="E252" s="90"/>
      <c r="F252" s="90"/>
    </row>
    <row r="253" spans="2:6">
      <c r="B253" s="90"/>
      <c r="C253" s="90"/>
      <c r="D253" s="90"/>
      <c r="E253" s="90"/>
      <c r="F253" s="90"/>
    </row>
    <row r="254" spans="2:6">
      <c r="B254" s="90"/>
      <c r="C254" s="90"/>
      <c r="D254" s="90"/>
      <c r="E254" s="90"/>
      <c r="F254" s="90"/>
    </row>
    <row r="255" spans="2:6">
      <c r="B255" s="90"/>
      <c r="C255" s="90"/>
      <c r="D255" s="90"/>
      <c r="E255" s="90"/>
      <c r="F255" s="90"/>
    </row>
    <row r="256" spans="2:6">
      <c r="B256" s="90"/>
      <c r="C256" s="90"/>
      <c r="D256" s="90"/>
      <c r="E256" s="90"/>
      <c r="F256" s="90"/>
    </row>
    <row r="257" spans="2:6">
      <c r="B257" s="90"/>
      <c r="C257" s="90"/>
      <c r="D257" s="90"/>
      <c r="E257" s="90"/>
      <c r="F257" s="90"/>
    </row>
    <row r="258" spans="2:6">
      <c r="B258" s="90"/>
      <c r="C258" s="90"/>
      <c r="D258" s="90"/>
      <c r="E258" s="90"/>
      <c r="F258" s="90"/>
    </row>
    <row r="259" spans="2:6">
      <c r="B259" s="90"/>
      <c r="C259" s="90"/>
      <c r="D259" s="90"/>
      <c r="E259" s="90"/>
      <c r="F259" s="90"/>
    </row>
    <row r="260" spans="2:6">
      <c r="B260" s="90"/>
      <c r="C260" s="90"/>
      <c r="D260" s="90"/>
      <c r="E260" s="90"/>
      <c r="F260" s="90"/>
    </row>
    <row r="261" spans="2:6">
      <c r="B261" s="90"/>
      <c r="C261" s="90"/>
      <c r="D261" s="90"/>
      <c r="E261" s="90"/>
      <c r="F261" s="90"/>
    </row>
    <row r="262" spans="2:6">
      <c r="B262" s="90"/>
      <c r="C262" s="90"/>
      <c r="D262" s="90"/>
      <c r="E262" s="90"/>
      <c r="F262" s="90"/>
    </row>
    <row r="263" spans="2:6">
      <c r="B263" s="90"/>
      <c r="C263" s="90"/>
      <c r="D263" s="90"/>
      <c r="E263" s="90"/>
      <c r="F263" s="90"/>
    </row>
    <row r="264" spans="2:6">
      <c r="B264" s="90"/>
      <c r="C264" s="90"/>
      <c r="D264" s="90"/>
      <c r="E264" s="90"/>
      <c r="F264" s="90"/>
    </row>
    <row r="265" spans="2:6">
      <c r="B265" s="90"/>
      <c r="C265" s="90"/>
      <c r="D265" s="90"/>
      <c r="E265" s="90"/>
      <c r="F265" s="90"/>
    </row>
    <row r="266" spans="2:6">
      <c r="B266" s="90"/>
      <c r="C266" s="90"/>
      <c r="D266" s="90"/>
      <c r="E266" s="90"/>
      <c r="F266" s="90"/>
    </row>
    <row r="267" spans="2:6">
      <c r="B267" s="90"/>
      <c r="C267" s="90"/>
      <c r="D267" s="90"/>
      <c r="E267" s="90"/>
      <c r="F267" s="90"/>
    </row>
    <row r="268" spans="2:6">
      <c r="B268" s="90"/>
      <c r="C268" s="90"/>
      <c r="D268" s="90"/>
      <c r="E268" s="90"/>
      <c r="F268" s="90"/>
    </row>
    <row r="269" spans="2:6">
      <c r="B269" s="90"/>
      <c r="C269" s="90"/>
      <c r="D269" s="90"/>
      <c r="E269" s="90"/>
      <c r="F269" s="90"/>
    </row>
    <row r="270" spans="2:6">
      <c r="B270" s="90"/>
      <c r="C270" s="90"/>
      <c r="D270" s="90"/>
      <c r="E270" s="90"/>
      <c r="F270" s="90"/>
    </row>
    <row r="271" spans="2:6">
      <c r="B271" s="90"/>
      <c r="C271" s="90"/>
      <c r="D271" s="90"/>
      <c r="E271" s="90"/>
      <c r="F271" s="90"/>
    </row>
    <row r="272" spans="2:6">
      <c r="B272" s="90"/>
      <c r="C272" s="90"/>
      <c r="D272" s="90"/>
      <c r="E272" s="90"/>
      <c r="F272" s="90"/>
    </row>
    <row r="273" spans="2:6">
      <c r="B273" s="90"/>
      <c r="C273" s="90"/>
      <c r="D273" s="90"/>
      <c r="E273" s="90"/>
      <c r="F273" s="90"/>
    </row>
    <row r="274" spans="2:6">
      <c r="B274" s="90"/>
      <c r="C274" s="90"/>
      <c r="D274" s="90"/>
      <c r="E274" s="90"/>
      <c r="F274" s="90"/>
    </row>
    <row r="275" spans="2:6">
      <c r="B275" s="90"/>
      <c r="C275" s="90"/>
      <c r="D275" s="90"/>
      <c r="E275" s="90"/>
      <c r="F275" s="90"/>
    </row>
    <row r="276" spans="2:6">
      <c r="B276" s="90"/>
      <c r="C276" s="90"/>
      <c r="D276" s="90"/>
      <c r="E276" s="90"/>
      <c r="F276" s="90"/>
    </row>
  </sheetData>
  <conditionalFormatting sqref="B3">
    <cfRule type="expression" dxfId="47" priority="17">
      <formula>$G3="Sacred Space"</formula>
    </cfRule>
    <cfRule type="expression" dxfId="46" priority="18">
      <formula>$G3="Manage"</formula>
    </cfRule>
    <cfRule type="expression" dxfId="45" priority="19">
      <formula>$G3="Optimize"</formula>
    </cfRule>
    <cfRule type="expression" dxfId="44" priority="20">
      <formula>$G3="Mentor"</formula>
    </cfRule>
    <cfRule type="expression" dxfId="43" priority="21">
      <formula>$G3="Design"</formula>
    </cfRule>
    <cfRule type="expression" dxfId="42" priority="22">
      <formula>$G3="Delegate"</formula>
    </cfRule>
    <cfRule type="expression" dxfId="41" priority="23">
      <formula>$G3="Decide"</formula>
    </cfRule>
    <cfRule type="expression" dxfId="40" priority="24">
      <formula>$G3="Do"</formula>
    </cfRule>
  </conditionalFormatting>
  <conditionalFormatting sqref="B13:E13">
    <cfRule type="expression" dxfId="39" priority="9">
      <formula>$G15="Sacred Space"</formula>
    </cfRule>
    <cfRule type="expression" dxfId="38" priority="10">
      <formula>$G15="Manage"</formula>
    </cfRule>
    <cfRule type="expression" dxfId="37" priority="11">
      <formula>$G15="Optimize"</formula>
    </cfRule>
    <cfRule type="expression" dxfId="36" priority="12">
      <formula>$G15="Mentor"</formula>
    </cfRule>
    <cfRule type="expression" dxfId="35" priority="13">
      <formula>$G15="Design"</formula>
    </cfRule>
    <cfRule type="expression" dxfId="34" priority="14">
      <formula>$G15="Delegate"</formula>
    </cfRule>
    <cfRule type="expression" dxfId="33" priority="15">
      <formula>$G15="Decide"</formula>
    </cfRule>
    <cfRule type="expression" dxfId="32" priority="16">
      <formula>$G15="Do"</formula>
    </cfRule>
  </conditionalFormatting>
  <conditionalFormatting sqref="C3:E3">
    <cfRule type="expression" dxfId="31" priority="180">
      <formula>#REF!="Sacred Space"</formula>
    </cfRule>
    <cfRule type="expression" dxfId="30" priority="181">
      <formula>#REF!="Manage"</formula>
    </cfRule>
    <cfRule type="expression" dxfId="29" priority="182">
      <formula>#REF!="Optimize"</formula>
    </cfRule>
    <cfRule type="expression" dxfId="28" priority="183">
      <formula>#REF!="Mentor"</formula>
    </cfRule>
    <cfRule type="expression" dxfId="27" priority="184">
      <formula>#REF!="Design"</formula>
    </cfRule>
    <cfRule type="expression" dxfId="26" priority="185">
      <formula>#REF!="Delegate"</formula>
    </cfRule>
    <cfRule type="expression" dxfId="25" priority="186">
      <formula>#REF!="Decide"</formula>
    </cfRule>
    <cfRule type="expression" dxfId="24" priority="187">
      <formula>#REF!="Do"</formula>
    </cfRule>
  </conditionalFormatting>
  <dataValidations count="1">
    <dataValidation type="list" allowBlank="1" showInputMessage="1" showErrorMessage="1" sqref="B13:E13">
      <formula1>TypeList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H4:J13"/>
  <sheetViews>
    <sheetView workbookViewId="0">
      <selection activeCell="L25" sqref="L25"/>
    </sheetView>
  </sheetViews>
  <sheetFormatPr defaultRowHeight="15"/>
  <cols>
    <col min="8" max="8" width="15.5703125" bestFit="1" customWidth="1"/>
    <col min="12" max="12" width="34.140625" bestFit="1" customWidth="1"/>
    <col min="13" max="13" width="20.140625" bestFit="1" customWidth="1"/>
  </cols>
  <sheetData>
    <row r="4" spans="8:10" ht="15.75" thickBot="1"/>
    <row r="5" spans="8:10" ht="15.75" thickBot="1">
      <c r="H5" s="93" t="s">
        <v>39</v>
      </c>
    </row>
    <row r="6" spans="8:10">
      <c r="H6" s="104" t="s">
        <v>44</v>
      </c>
      <c r="I6" t="s">
        <v>11</v>
      </c>
      <c r="J6" t="s">
        <v>43</v>
      </c>
    </row>
    <row r="7" spans="8:10">
      <c r="H7" s="105" t="s">
        <v>45</v>
      </c>
      <c r="I7" t="s">
        <v>54</v>
      </c>
      <c r="J7" t="s">
        <v>43</v>
      </c>
    </row>
    <row r="8" spans="8:10">
      <c r="H8" s="106" t="s">
        <v>46</v>
      </c>
      <c r="I8" t="s">
        <v>55</v>
      </c>
      <c r="J8" t="s">
        <v>43</v>
      </c>
    </row>
    <row r="9" spans="8:10">
      <c r="H9" s="107" t="s">
        <v>38</v>
      </c>
      <c r="I9" t="s">
        <v>9</v>
      </c>
      <c r="J9" t="s">
        <v>47</v>
      </c>
    </row>
    <row r="10" spans="8:10">
      <c r="H10" s="108" t="s">
        <v>7</v>
      </c>
      <c r="I10" t="s">
        <v>56</v>
      </c>
      <c r="J10" t="s">
        <v>47</v>
      </c>
    </row>
    <row r="11" spans="8:10">
      <c r="H11" s="109" t="s">
        <v>49</v>
      </c>
      <c r="I11" t="s">
        <v>10</v>
      </c>
      <c r="J11" t="s">
        <v>48</v>
      </c>
    </row>
    <row r="12" spans="8:10">
      <c r="H12" s="110" t="s">
        <v>50</v>
      </c>
      <c r="I12" t="s">
        <v>51</v>
      </c>
      <c r="J12" t="s">
        <v>48</v>
      </c>
    </row>
    <row r="13" spans="8:10" ht="15.75" thickBot="1">
      <c r="H13" s="111" t="s">
        <v>53</v>
      </c>
      <c r="I13" t="s">
        <v>52</v>
      </c>
    </row>
  </sheetData>
  <conditionalFormatting sqref="H6">
    <cfRule type="expression" dxfId="23" priority="17">
      <formula>$G6="Sacred Space"</formula>
    </cfRule>
    <cfRule type="expression" dxfId="22" priority="18">
      <formula>$G6="Manage"</formula>
    </cfRule>
    <cfRule type="expression" dxfId="21" priority="19">
      <formula>$G6="Optimize"</formula>
    </cfRule>
    <cfRule type="expression" dxfId="20" priority="20">
      <formula>$G6="Mentor"</formula>
    </cfRule>
    <cfRule type="expression" dxfId="19" priority="21">
      <formula>$G6="Design"</formula>
    </cfRule>
    <cfRule type="expression" dxfId="18" priority="22">
      <formula>$G6="Delegate"</formula>
    </cfRule>
    <cfRule type="expression" dxfId="17" priority="23">
      <formula>$G6="Decide"</formula>
    </cfRule>
    <cfRule type="expression" dxfId="16" priority="24">
      <formula>$G6="Do"</formula>
    </cfRule>
  </conditionalFormatting>
  <conditionalFormatting sqref="H5">
    <cfRule type="expression" dxfId="15" priority="9">
      <formula>$G5="Sacred Space"</formula>
    </cfRule>
    <cfRule type="expression" dxfId="14" priority="10">
      <formula>$G5="Manage"</formula>
    </cfRule>
    <cfRule type="expression" dxfId="13" priority="11">
      <formula>$G5="Optimize"</formula>
    </cfRule>
    <cfRule type="expression" dxfId="12" priority="12">
      <formula>$G5="Mentor"</formula>
    </cfRule>
    <cfRule type="expression" dxfId="11" priority="13">
      <formula>$G5="Design"</formula>
    </cfRule>
    <cfRule type="expression" dxfId="10" priority="14">
      <formula>$G5="Delegate"</formula>
    </cfRule>
    <cfRule type="expression" dxfId="9" priority="15">
      <formula>$G5="Decide"</formula>
    </cfRule>
    <cfRule type="expression" dxfId="8" priority="16">
      <formula>$G5="Do"</formula>
    </cfRule>
  </conditionalFormatting>
  <conditionalFormatting sqref="H7:H13">
    <cfRule type="expression" dxfId="7" priority="25">
      <formula>$G9="Sacred Space"</formula>
    </cfRule>
    <cfRule type="expression" dxfId="6" priority="26">
      <formula>$G9="Manage"</formula>
    </cfRule>
    <cfRule type="expression" dxfId="5" priority="27">
      <formula>$G9="Optimize"</formula>
    </cfRule>
    <cfRule type="expression" dxfId="4" priority="28">
      <formula>$G9="Mentor"</formula>
    </cfRule>
    <cfRule type="expression" dxfId="3" priority="29">
      <formula>$G9="Design"</formula>
    </cfRule>
    <cfRule type="expression" dxfId="2" priority="30">
      <formula>$G9="Delegate"</formula>
    </cfRule>
    <cfRule type="expression" dxfId="1" priority="31">
      <formula>$G9="Decide"</formula>
    </cfRule>
    <cfRule type="expression" dxfId="0" priority="32">
      <formula>$G9="Do"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9F3E"/>
  </sheetPr>
  <dimension ref="A1"/>
  <sheetViews>
    <sheetView workbookViewId="0">
      <selection activeCell="K37" sqref="K37"/>
    </sheetView>
  </sheetViews>
  <sheetFormatPr defaultRowHeight="15"/>
  <sheetData/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B6354EE8E0E647B677E70E7AEE3B75" ma:contentTypeVersion="13" ma:contentTypeDescription="Create a new document." ma:contentTypeScope="" ma:versionID="aca4c18072aaf97a6418d5bfda965b25">
  <xsd:schema xmlns:xsd="http://www.w3.org/2001/XMLSchema" xmlns:xs="http://www.w3.org/2001/XMLSchema" xmlns:p="http://schemas.microsoft.com/office/2006/metadata/properties" xmlns:ns2="a2f74e39-99bc-4146-a6e7-36ff4961f0ab" xmlns:ns3="18d9ad91-4478-4389-a243-3b8ba69f4a84" targetNamespace="http://schemas.microsoft.com/office/2006/metadata/properties" ma:root="true" ma:fieldsID="9d92fb23cf86fa427e27dc9a25e8a4b5" ns2:_="" ns3:_="">
    <xsd:import namespace="a2f74e39-99bc-4146-a6e7-36ff4961f0ab"/>
    <xsd:import namespace="18d9ad91-4478-4389-a243-3b8ba69f4a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f74e39-99bc-4146-a6e7-36ff4961f0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d9ad91-4478-4389-a243-3b8ba69f4a8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F65C629-6364-4F3A-8712-8E51F32CFE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f74e39-99bc-4146-a6e7-36ff4961f0ab"/>
    <ds:schemaRef ds:uri="18d9ad91-4478-4389-a243-3b8ba69f4a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B84AC5-26C3-47AD-8D6C-880119731A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CB41FA-40D8-4876-9E92-9454A4F2B1A1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a2f74e39-99bc-4146-a6e7-36ff4961f0ab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18d9ad91-4478-4389-a243-3b8ba69f4a8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Activity Tracking</vt:lpstr>
      <vt:lpstr>Results</vt:lpstr>
      <vt:lpstr>Example Activities</vt:lpstr>
      <vt:lpstr>DataLookup</vt:lpstr>
      <vt:lpstr>Get Help</vt:lpstr>
      <vt:lpstr>TypeList2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Windows User</cp:lastModifiedBy>
  <cp:revision/>
  <dcterms:created xsi:type="dcterms:W3CDTF">2020-06-29T13:02:49Z</dcterms:created>
  <dcterms:modified xsi:type="dcterms:W3CDTF">2022-03-04T09:15:27Z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0x01010033B6354EE8E0E647B677E70E7AEE3B75</vt:lpwstr>
  </property>
</Properties>
</file>